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서식1" sheetId="14" r:id="rId1"/>
    <sheet name="서식2" sheetId="15" r:id="rId2"/>
    <sheet name="서식3" sheetId="1" r:id="rId3"/>
    <sheet name="서식4" sheetId="2" r:id="rId4"/>
    <sheet name="서식5" sheetId="3" r:id="rId5"/>
    <sheet name="서식6" sheetId="4" r:id="rId6"/>
    <sheet name="서식7" sheetId="5" r:id="rId7"/>
    <sheet name="서식8" sheetId="6" r:id="rId8"/>
    <sheet name="서식9" sheetId="7" r:id="rId9"/>
    <sheet name="서식10" sheetId="8" r:id="rId10"/>
    <sheet name="서식12" sheetId="10" r:id="rId11"/>
    <sheet name="서식13" sheetId="11" r:id="rId12"/>
    <sheet name="서식14" sheetId="12" r:id="rId13"/>
    <sheet name="서식15" sheetId="13" r:id="rId14"/>
  </sheets>
  <calcPr calcId="125725"/>
</workbook>
</file>

<file path=xl/calcChain.xml><?xml version="1.0" encoding="utf-8"?>
<calcChain xmlns="http://schemas.openxmlformats.org/spreadsheetml/2006/main">
  <c r="D15" i="14"/>
  <c r="D14"/>
  <c r="D13"/>
  <c r="D12"/>
  <c r="D11"/>
  <c r="D10"/>
  <c r="D9"/>
  <c r="D8"/>
  <c r="D7"/>
  <c r="K6"/>
  <c r="J6"/>
  <c r="I6"/>
  <c r="H6"/>
  <c r="H5" s="1"/>
  <c r="G6"/>
  <c r="F6"/>
  <c r="E6"/>
  <c r="K5"/>
  <c r="J5"/>
  <c r="I5"/>
  <c r="G5"/>
  <c r="F5"/>
  <c r="E5"/>
  <c r="F6" i="15"/>
  <c r="F5" s="1"/>
  <c r="G6"/>
  <c r="G5" s="1"/>
  <c r="H6"/>
  <c r="H5" s="1"/>
  <c r="I6"/>
  <c r="I5" s="1"/>
  <c r="J6"/>
  <c r="J5" s="1"/>
  <c r="K6"/>
  <c r="K5" s="1"/>
  <c r="E6"/>
  <c r="E5" s="1"/>
  <c r="D10"/>
  <c r="D11"/>
  <c r="D12"/>
  <c r="D13"/>
  <c r="D14"/>
  <c r="D15"/>
  <c r="D7"/>
  <c r="D8"/>
  <c r="D9"/>
  <c r="A40" i="11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M58" i="8"/>
  <c r="J58"/>
  <c r="G58"/>
  <c r="D58"/>
  <c r="M57"/>
  <c r="J57"/>
  <c r="G57"/>
  <c r="D57"/>
  <c r="M56"/>
  <c r="J56"/>
  <c r="G56"/>
  <c r="D56"/>
  <c r="M55"/>
  <c r="J55"/>
  <c r="G55"/>
  <c r="D55"/>
  <c r="M54"/>
  <c r="J54"/>
  <c r="G54"/>
  <c r="D54"/>
  <c r="M53"/>
  <c r="J53"/>
  <c r="G53"/>
  <c r="D53"/>
  <c r="M52"/>
  <c r="J52"/>
  <c r="G52"/>
  <c r="D52"/>
  <c r="M51"/>
  <c r="J51"/>
  <c r="G51"/>
  <c r="D51"/>
  <c r="M50"/>
  <c r="J50"/>
  <c r="G50"/>
  <c r="D50"/>
  <c r="M49"/>
  <c r="J49"/>
  <c r="G49"/>
  <c r="D49"/>
  <c r="M48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J12"/>
  <c r="G12"/>
  <c r="D12"/>
  <c r="M11"/>
  <c r="J11"/>
  <c r="G11"/>
  <c r="D11"/>
  <c r="M10"/>
  <c r="J10"/>
  <c r="G10"/>
  <c r="D10"/>
  <c r="M9"/>
  <c r="J9"/>
  <c r="G9"/>
  <c r="D9"/>
  <c r="M8"/>
  <c r="J8"/>
  <c r="G8"/>
  <c r="D8"/>
  <c r="M7"/>
  <c r="J7"/>
  <c r="G7"/>
  <c r="D7"/>
  <c r="A491" i="7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5" i="6"/>
  <c r="I5"/>
  <c r="H5"/>
  <c r="G5"/>
  <c r="F5"/>
  <c r="E5"/>
  <c r="D5"/>
  <c r="C5"/>
  <c r="J5" i="5"/>
  <c r="I5"/>
  <c r="H5"/>
  <c r="G5"/>
  <c r="F5"/>
  <c r="E5"/>
  <c r="D5"/>
  <c r="C5"/>
  <c r="E14" i="3"/>
  <c r="D14"/>
  <c r="C14"/>
  <c r="B14"/>
  <c r="D6" i="14" l="1"/>
  <c r="D5" s="1"/>
  <c r="D6" i="15"/>
  <c r="D5" s="1"/>
</calcChain>
</file>

<file path=xl/sharedStrings.xml><?xml version="1.0" encoding="utf-8"?>
<sst xmlns="http://schemas.openxmlformats.org/spreadsheetml/2006/main" count="4736" uniqueCount="1568">
  <si>
    <t>[서식 3] 조사·연구·검토서 생산현황</t>
  </si>
  <si>
    <r>
      <t>(</t>
    </r>
    <r>
      <rPr>
        <sz val="13"/>
        <color indexed="8"/>
        <rFont val="휴먼명조,한컴돋움"/>
        <family val="3"/>
        <charset val="129"/>
      </rPr>
      <t>기간 : 2015. 1. 1.∼ 2015. 12. 31.</t>
    </r>
    <r>
      <rPr>
        <sz val="13"/>
        <color indexed="8"/>
        <rFont val="휴먼명조,한컴돋움"/>
        <family val="3"/>
        <charset val="129"/>
      </rPr>
      <t>)</t>
    </r>
  </si>
  <si>
    <t>종  류</t>
  </si>
  <si>
    <t>형태</t>
  </si>
  <si>
    <t>총계(건)</t>
  </si>
  <si>
    <t>일반문서</t>
  </si>
  <si>
    <t>간행물</t>
  </si>
  <si>
    <t>기타</t>
  </si>
  <si>
    <t>1. 법령의 제정 또는 개정관련 사항</t>
  </si>
  <si>
    <t>해</t>
  </si>
  <si>
    <t>당</t>
  </si>
  <si>
    <t>없</t>
  </si>
  <si>
    <t>음</t>
  </si>
  <si>
    <t>총 계</t>
  </si>
  <si>
    <t>[서식 4] 조사·연구·검토서 생산목록</t>
  </si>
  <si>
    <t>(기간 : 2015. 1. 1.∼ 2015. 12. 31.)</t>
  </si>
  <si>
    <t>종류</t>
  </si>
  <si>
    <t>①사업명</t>
  </si>
  <si>
    <t>②기록물명</t>
  </si>
  <si>
    <t>③부서명</t>
  </si>
  <si>
    <t>④작성일자</t>
  </si>
  <si>
    <t>⑤주요내용</t>
  </si>
  <si>
    <t>⑥형태</t>
  </si>
  <si>
    <t>2. 조례의 제정 또는 이에 상당하는 주요 정책의 결정 또는 변경</t>
  </si>
  <si>
    <t>사하구 발전소주변지역지원사업
특별회계 설치 및 운영조례
전부개정</t>
  </si>
  <si>
    <t>사하구 발전소주변지역지원사업
특별회계 설치 및 운영조례
전부개정 계획</t>
  </si>
  <si>
    <t>2015.9.4</t>
  </si>
  <si>
    <t>부산광역시 사하구 해수욕장 관리조례 전부 개정</t>
  </si>
  <si>
    <t>총무과(해변관리계)</t>
  </si>
  <si>
    <t>2015.07.01</t>
  </si>
  <si>
    <t>해수욕장 관리 운영에 필요한 사항 규정</t>
  </si>
  <si>
    <t>부산광역시 사하구 자원봉사활동 지원조례 전부 개정</t>
  </si>
  <si>
    <t>2015.11.04.</t>
  </si>
  <si>
    <t>자원봉사활동을 지원하기 위한 사항 규정</t>
  </si>
  <si>
    <t>부산광역시 사하구 지방공무원 여비조례 일부 개정</t>
  </si>
  <si>
    <t>총무과(총무계)</t>
  </si>
  <si>
    <t>지방공무원 국내여비지급기준 등 일부개정</t>
  </si>
  <si>
    <t>3.「행정절차법」에 의하여 행정예고를 하여야 하는 사항</t>
  </si>
  <si>
    <t>방범용CCTV 설치를 위한 행정예고</t>
  </si>
  <si>
    <t>방범용CCTV 설치를 위한행정예고</t>
  </si>
  <si>
    <t>총무과(자치행정계)</t>
  </si>
  <si>
    <t>2015.6.30</t>
  </si>
  <si>
    <t>방범용CCTV 설치(2개소)</t>
  </si>
  <si>
    <t>2015.10.15</t>
  </si>
  <si>
    <t>방범용CCTV 설치(3개소)</t>
  </si>
  <si>
    <t>4. 국제기구 또는 외국정부와 체결하는 주요 조약․협약․협정․의정서 등</t>
  </si>
  <si>
    <t>5.「국가재정법 시행령」제13조 제1항 및 제14조에 해당하는 대규모 사업․공사</t>
  </si>
  <si>
    <t>6. 기타</t>
  </si>
  <si>
    <t>[서식 5] 회의록 생산현황</t>
  </si>
  <si>
    <t>회의 종류</t>
  </si>
  <si>
    <t>개최횟수</t>
  </si>
  <si>
    <t>회의록
작성횟수</t>
  </si>
  <si>
    <t>속기록/녹음기록
작성횟수</t>
  </si>
  <si>
    <t>회의소집</t>
  </si>
  <si>
    <t>서면결의</t>
  </si>
  <si>
    <t>1. 대통령이 참석하는 회의</t>
  </si>
  <si>
    <t>2. 국무총리가 참석하는 회의</t>
  </si>
  <si>
    <t>3. 주요 정책의 심의 또는 의견조정을 목적으로 차관급 이상의 주요 직위자를 구성원으로 하여 운영하는 회의</t>
  </si>
  <si>
    <t>4. 정당과의 업무협의를 목적으로 차관급 이상의 주요 직위자가 참석하는 회의</t>
  </si>
  <si>
    <t>5. 개별법 또는 특별법에 따라 구성된 위원회 또는 심의회 등이 운영하는 회의</t>
  </si>
  <si>
    <t>6. 지방자치단체장, 교육감 및 「지방교육자치에 관한 법률」제34조에 따른 교육장이 참석하는 회의</t>
  </si>
  <si>
    <t xml:space="preserve">7. 시행령 제17조 제1항 각 호의 어느 하나에 해당하는 사항에 관한 심의 또는 의견조정을 목적으로 관계기관의 국장급 이상 공무원 3인 이상 참석하는 회의 </t>
  </si>
  <si>
    <t>8. 기타</t>
  </si>
  <si>
    <t>총계</t>
  </si>
  <si>
    <t>[서식 6] 회의록 생산목록</t>
  </si>
  <si>
    <t>①
회의명</t>
  </si>
  <si>
    <t>②
부서명</t>
  </si>
  <si>
    <t>③주요
참석자</t>
  </si>
  <si>
    <t>④개최횟수</t>
  </si>
  <si>
    <t>⑤회의록
작성 횟수</t>
  </si>
  <si>
    <t>⑥속기록/
녹음기록
 작성횟수</t>
  </si>
  <si>
    <t>⑦속기록/
녹음기록
지정여부 </t>
  </si>
  <si>
    <t>소집</t>
  </si>
  <si>
    <t>서면</t>
  </si>
  <si>
    <r>
      <t xml:space="preserve">3. </t>
    </r>
    <r>
      <rPr>
        <sz val="10"/>
        <color indexed="8"/>
        <rFont val="휴먼명조"/>
        <charset val="129"/>
      </rPr>
      <t>주요 정책의 심의 또는 의견조정을 목적으로</t>
    </r>
    <r>
      <rPr>
        <sz val="10"/>
        <color indexed="8"/>
        <rFont val="한양중고딕"/>
        <family val="3"/>
        <charset val="129"/>
      </rPr>
      <t xml:space="preserve"> 차관급 이상의 주요 직위자를 구성원으로 하여 운영하는 회의</t>
    </r>
  </si>
  <si>
    <r>
      <t xml:space="preserve">4. </t>
    </r>
    <r>
      <rPr>
        <sz val="10"/>
        <color indexed="8"/>
        <rFont val="휴먼명조"/>
        <charset val="129"/>
      </rPr>
      <t>정당과의 업무협의를 목적으로 차관급</t>
    </r>
    <r>
      <rPr>
        <sz val="10"/>
        <color indexed="8"/>
        <rFont val="한양중고딕"/>
        <family val="3"/>
        <charset val="129"/>
      </rPr>
      <t xml:space="preserve"> </t>
    </r>
    <r>
      <rPr>
        <sz val="10"/>
        <color indexed="8"/>
        <rFont val="휴먼명조"/>
        <charset val="129"/>
      </rPr>
      <t>이상의 주요 직위자가 참석하는 회의</t>
    </r>
  </si>
  <si>
    <r>
      <t>5.</t>
    </r>
    <r>
      <rPr>
        <sz val="10"/>
        <color indexed="8"/>
        <rFont val="휴먼명조"/>
        <charset val="129"/>
      </rPr>
      <t>개별법 또는 특별법에 따라 구성된</t>
    </r>
    <r>
      <rPr>
        <sz val="10"/>
        <color indexed="8"/>
        <rFont val="한양중고딕"/>
        <family val="3"/>
        <charset val="129"/>
      </rPr>
      <t xml:space="preserve"> </t>
    </r>
    <r>
      <rPr>
        <sz val="10"/>
        <color indexed="8"/>
        <rFont val="휴먼명조"/>
        <charset val="129"/>
      </rPr>
      <t>위원회 또는 심의회 등이 운영하는 회의</t>
    </r>
  </si>
  <si>
    <t>공직자윤리위원회</t>
  </si>
  <si>
    <t>감사실</t>
  </si>
  <si>
    <t>국장,판사,구의원,전문가</t>
  </si>
  <si>
    <t>건축위원회</t>
  </si>
  <si>
    <t>건축과</t>
  </si>
  <si>
    <t>교수 및 건축사</t>
  </si>
  <si>
    <t>재정계획심의위원회</t>
  </si>
  <si>
    <t>기획실</t>
  </si>
  <si>
    <t>부구청장, 국·소장, 전문가</t>
  </si>
  <si>
    <t>지방보조금심의위원회</t>
  </si>
  <si>
    <t>부구청장, 국장, 전문가</t>
  </si>
  <si>
    <t>예산성과금심사위원회</t>
  </si>
  <si>
    <t>부구청장, 국장, 과장, 전문가</t>
  </si>
  <si>
    <t>업무평가위원회</t>
  </si>
  <si>
    <t>조례규칙심의회</t>
  </si>
  <si>
    <t>구청장, 부구청장, 국장, 기획실장</t>
  </si>
  <si>
    <t>2015년 제1/4분기 도로관리심의회</t>
  </si>
  <si>
    <t>건설과</t>
  </si>
  <si>
    <t>도시국장, 건설과장, 교통행정과장, 각 유관기관 등</t>
  </si>
  <si>
    <t>2015년 제2/4분기 도로관리심의회</t>
  </si>
  <si>
    <t>2015년 제3/4분기 도로관리심의회</t>
  </si>
  <si>
    <t>2015년 제4/4분기 도로관리심의회</t>
  </si>
  <si>
    <t>사하구 수산조정위원회</t>
  </si>
  <si>
    <t>경제진흥과</t>
  </si>
  <si>
    <t>부구청장 등 위원</t>
  </si>
  <si>
    <t>사하구 도시계획위원회</t>
  </si>
  <si>
    <t>도시정비과</t>
  </si>
  <si>
    <t>부구청장, 도시안전국장,
1,2분과위원</t>
  </si>
  <si>
    <t>지정</t>
  </si>
  <si>
    <t>사하구 
정신보건심판위원회</t>
  </si>
  <si>
    <t>보건행정과</t>
  </si>
  <si>
    <t>6명(정신과전문의2명,변호사1명,정신보건전문요원2명, 정신질환자가족1명)</t>
  </si>
  <si>
    <t>생활보장위원회</t>
  </si>
  <si>
    <t>생활보장과</t>
  </si>
  <si>
    <t>구청장 외 11명</t>
  </si>
  <si>
    <t>의료급여심의위원회</t>
  </si>
  <si>
    <t>구청장 외 4명</t>
  </si>
  <si>
    <t>노숙인시설 입,퇴소
심사위원회</t>
  </si>
  <si>
    <t>마리아마을 원장 외 4명</t>
  </si>
  <si>
    <t>지방세심의위원회</t>
  </si>
  <si>
    <t>세무과(재산세1계,체납정리계,과표계)</t>
  </si>
  <si>
    <t>자치행정국장,위촉직,당연직</t>
  </si>
  <si>
    <t>부동산평가위원회</t>
  </si>
  <si>
    <t>세무과(과표계)</t>
  </si>
  <si>
    <t>부구청장,감정평가사,위촉직,당연직</t>
  </si>
  <si>
    <t>토지정보과</t>
  </si>
  <si>
    <t>부구청장, 국장, 당연직 및
위촉직 위원</t>
  </si>
  <si>
    <t>경계결정위원회</t>
  </si>
  <si>
    <t>부산지방법원판사, 안전도시국장 및 
관련 공무원, 민간위원</t>
  </si>
  <si>
    <t>지적재조사위원회</t>
  </si>
  <si>
    <t>안전도시국장 및 관련 공무원, 민간위원</t>
  </si>
  <si>
    <t>공유토지분할위원회</t>
  </si>
  <si>
    <t>부산지방법원판사, 부구청장 및 
관련공무원, 민간위원</t>
  </si>
  <si>
    <r>
      <t>6.</t>
    </r>
    <r>
      <rPr>
        <sz val="10"/>
        <color indexed="8"/>
        <rFont val="휴먼명조"/>
        <family val="3"/>
        <charset val="129"/>
      </rPr>
      <t>지방자치단체장, 교육감 및 ｢지방교육자치에 관한 법률｣제34조에 따른 교육장이</t>
    </r>
    <r>
      <rPr>
        <sz val="10"/>
        <color indexed="8"/>
        <rFont val="한양중고딕"/>
        <family val="3"/>
        <charset val="129"/>
      </rPr>
      <t xml:space="preserve"> 참석하는 회의</t>
    </r>
  </si>
  <si>
    <t>평생학습협의회</t>
  </si>
  <si>
    <t>평생학습과</t>
  </si>
  <si>
    <t>구청장</t>
  </si>
  <si>
    <t>작은도서관운영협의회</t>
  </si>
  <si>
    <r>
      <t xml:space="preserve">7. </t>
    </r>
    <r>
      <rPr>
        <sz val="10"/>
        <color indexed="8"/>
        <rFont val="휴먼명조"/>
        <charset val="129"/>
      </rPr>
      <t>시행령 제17조 제1항 각 호의 어느 하나에</t>
    </r>
    <r>
      <rPr>
        <sz val="10"/>
        <color indexed="8"/>
        <rFont val="한양중고딕"/>
        <family val="3"/>
        <charset val="129"/>
      </rPr>
      <t xml:space="preserve"> </t>
    </r>
    <r>
      <rPr>
        <sz val="10"/>
        <color indexed="8"/>
        <rFont val="휴먼명조"/>
        <charset val="129"/>
      </rPr>
      <t>해당하는 사항에 관한 심의 또는 의견조정을 목적으로 관계기관의 국장급 이상 공무원 3인 이상 참석하는 회의</t>
    </r>
    <r>
      <rPr>
        <sz val="10"/>
        <color indexed="8"/>
        <rFont val="한양중고딕"/>
        <family val="3"/>
        <charset val="129"/>
      </rPr>
      <t xml:space="preserve"> </t>
    </r>
  </si>
  <si>
    <t>두송및몰운대종합사회복지관수탁자 선정심의위원회</t>
  </si>
  <si>
    <t>복지정책과</t>
  </si>
  <si>
    <t>부구청장, 복지환경국장
복지정책과장, 구의원 등</t>
  </si>
  <si>
    <t>○</t>
  </si>
  <si>
    <t>다대종합사회복지관
수탁자 선정심의위원회</t>
  </si>
  <si>
    <t>2015년제4회사하구 지역사회보장협의체</t>
  </si>
  <si>
    <t>부구청장, 복지환경국장
보건소장, 장애인협회회장등</t>
  </si>
  <si>
    <t>지역사회보장실무협의체</t>
  </si>
  <si>
    <t>복지정책과장, 교수
노인복지담당, 장애인복지담당, 국민연금관리공단과장</t>
  </si>
  <si>
    <r>
      <t xml:space="preserve">7. </t>
    </r>
    <r>
      <rPr>
        <sz val="10"/>
        <color indexed="8"/>
        <rFont val="휴먼명조"/>
        <family val="3"/>
        <charset val="129"/>
      </rPr>
      <t>시행령 제17조 제1항 각 호의 어느 하나에</t>
    </r>
    <r>
      <rPr>
        <sz val="10"/>
        <color indexed="8"/>
        <rFont val="한양중고딕"/>
        <family val="3"/>
        <charset val="129"/>
      </rPr>
      <t xml:space="preserve"> </t>
    </r>
    <r>
      <rPr>
        <sz val="10"/>
        <color indexed="8"/>
        <rFont val="휴먼명조"/>
        <family val="3"/>
        <charset val="129"/>
      </rPr>
      <t>해당하는 사항에 관한 심의 또는 의견조정을 목적으로 관계기관의 국장급 이상 공무원 3인 이상 참석하는 회의</t>
    </r>
    <r>
      <rPr>
        <sz val="10"/>
        <color indexed="8"/>
        <rFont val="한양중고딕"/>
        <family val="3"/>
        <charset val="129"/>
      </rPr>
      <t xml:space="preserve"> </t>
    </r>
  </si>
  <si>
    <t>교육경비심의위원회</t>
  </si>
  <si>
    <t>부구청장</t>
  </si>
  <si>
    <t>학교급식지원심의위원회</t>
  </si>
  <si>
    <t>주민참여예산위원회</t>
  </si>
  <si>
    <t>부구청장, 국장, 민간위원</t>
  </si>
  <si>
    <t>해양보호구역관리위원회</t>
  </si>
  <si>
    <t>노인사회활동지원위원회</t>
  </si>
  <si>
    <t>복지사업과</t>
  </si>
  <si>
    <t>과장,계장,담당자,기관장</t>
  </si>
  <si>
    <t>무</t>
  </si>
  <si>
    <t>을숙도문화회관운영자문
위원회</t>
  </si>
  <si>
    <t>을숙도문화회관</t>
  </si>
  <si>
    <t>운영위원회위원장 외 12명</t>
  </si>
  <si>
    <t>감천문화마을 자문위원회</t>
  </si>
  <si>
    <t>창조도시기획단</t>
  </si>
  <si>
    <t>경관위원회</t>
  </si>
  <si>
    <t>[서식 7] 시청각기록물 생산현황(총괄표)</t>
  </si>
  <si>
    <t>구  분</t>
  </si>
  <si>
    <t>계</t>
  </si>
  <si>
    <t>영구</t>
  </si>
  <si>
    <t>준영구</t>
  </si>
  <si>
    <t>30년</t>
  </si>
  <si>
    <t>10년</t>
  </si>
  <si>
    <t>5년</t>
  </si>
  <si>
    <t>3년</t>
  </si>
  <si>
    <t>1년</t>
  </si>
  <si>
    <t>총  계</t>
  </si>
  <si>
    <t>사진/필름류</t>
  </si>
  <si>
    <t>녹음/동영상류</t>
  </si>
  <si>
    <t>오디오</t>
  </si>
  <si>
    <t>비디오</t>
  </si>
  <si>
    <r>
      <t>[서식 8] 시청각기록물 보유현황(총괄표)</t>
    </r>
    <r>
      <rPr>
        <b/>
        <sz val="13"/>
        <color indexed="8"/>
        <rFont val="돋음"/>
        <family val="3"/>
        <charset val="129"/>
      </rPr>
      <t xml:space="preserve"> </t>
    </r>
  </si>
  <si>
    <t>(2015. 12. 31 기준/'15년 생산분 포함)</t>
  </si>
  <si>
    <t>[서식 9] 시청각기록물 생산목록</t>
  </si>
  <si>
    <t xml:space="preserve"> 생산기관명 사하구                                   (기간 : 2015. 1. 1.∼2015.12.31.)</t>
    <phoneticPr fontId="7" type="noConversion"/>
  </si>
  <si>
    <t>일련</t>
  </si>
  <si>
    <t>생산</t>
  </si>
  <si>
    <t>제목</t>
  </si>
  <si>
    <t>내용</t>
  </si>
  <si>
    <t>기록물</t>
  </si>
  <si>
    <t>원본</t>
  </si>
  <si>
    <t>관   련</t>
  </si>
  <si>
    <t>전자/</t>
  </si>
  <si>
    <t>보존</t>
  </si>
  <si>
    <t>수량</t>
  </si>
  <si>
    <t>비고</t>
  </si>
  <si>
    <t>번호</t>
  </si>
  <si>
    <t>부서</t>
  </si>
  <si>
    <t>일자</t>
  </si>
  <si>
    <t>형  태</t>
  </si>
  <si>
    <t>매체</t>
  </si>
  <si>
    <t>문서번호</t>
  </si>
  <si>
    <t>비전자</t>
  </si>
  <si>
    <t>기간</t>
  </si>
  <si>
    <t>2015.2.16</t>
  </si>
  <si>
    <t>2015 주요업무계획</t>
  </si>
  <si>
    <t>2014년 주요성과 및 2015년 주요업무계획</t>
  </si>
  <si>
    <t>녹음동영상류</t>
  </si>
  <si>
    <t>기획실-1930</t>
  </si>
  <si>
    <t>전자</t>
  </si>
  <si>
    <t>문화관광과</t>
  </si>
  <si>
    <t>2015.01.02</t>
  </si>
  <si>
    <t>2015년도 시무식(35)</t>
  </si>
  <si>
    <t>사진CD</t>
  </si>
  <si>
    <t>문화관광과-33</t>
  </si>
  <si>
    <t>2015.01.06</t>
  </si>
  <si>
    <t>이웃돕기 성금 전달(1)</t>
  </si>
  <si>
    <t>문화관광과-261</t>
  </si>
  <si>
    <t>2015.01.08</t>
  </si>
  <si>
    <t>SK뷰 그린아파트 제막식(7)</t>
  </si>
  <si>
    <t>문화관광과-454</t>
  </si>
  <si>
    <t>2015.01.09</t>
  </si>
  <si>
    <t>고니(11)</t>
  </si>
  <si>
    <t>문화관광과-513</t>
  </si>
  <si>
    <t>2015.01.13</t>
  </si>
  <si>
    <t>넥센월석문화재단 쌀 전달 및 감천문화마을 방문(46)</t>
  </si>
  <si>
    <t>문화관광과-752</t>
  </si>
  <si>
    <t>2015.01.14</t>
  </si>
  <si>
    <t>한마음산악회 성금전달(4)</t>
  </si>
  <si>
    <t>문화관광과-843</t>
  </si>
  <si>
    <t>가족친화기관 인증패 현판식(5)</t>
  </si>
  <si>
    <t>문화관광과-864</t>
  </si>
  <si>
    <t>2015.01.15</t>
  </si>
  <si>
    <t>자유총연맹 사업보고회(62)</t>
  </si>
  <si>
    <t>문화관광과-963</t>
  </si>
  <si>
    <t>창사협 정기총회(9)</t>
  </si>
  <si>
    <t>문화관광과-980</t>
  </si>
  <si>
    <t>2015.01.16</t>
  </si>
  <si>
    <t>동매누리작은도서관 증축(7)</t>
  </si>
  <si>
    <t>문화관광과-1033</t>
  </si>
  <si>
    <t>2015.01.20</t>
  </si>
  <si>
    <t>사하구체육회 정기총회(7)</t>
  </si>
  <si>
    <t>문화관광과-1188</t>
  </si>
  <si>
    <t>연안정비사업장 현장방문(32)</t>
  </si>
  <si>
    <t>문화관광과-1237</t>
  </si>
  <si>
    <t>2015.01.21</t>
  </si>
  <si>
    <t>육군 제125보병연대장 방문(6)</t>
  </si>
  <si>
    <t>문화관광과-1349</t>
  </si>
  <si>
    <t>모래톱 행복담은가게, 장미합창단 방문 (5)</t>
  </si>
  <si>
    <t>문화관광과-1350</t>
  </si>
  <si>
    <t>2015.01.22</t>
  </si>
  <si>
    <t>인허가 관련 직원 직무소양교육(7)</t>
  </si>
  <si>
    <t>문화관광과-1427</t>
  </si>
  <si>
    <t>2015.01.23</t>
  </si>
  <si>
    <t>봉사회 사하구지구협의회 정기총회(11)</t>
  </si>
  <si>
    <t>문화관광과-1502</t>
  </si>
  <si>
    <t>2015.01.28</t>
  </si>
  <si>
    <t>급여자투리 교복지원사업 전달식(8)</t>
  </si>
  <si>
    <t>문화관광과-1875</t>
  </si>
  <si>
    <t>2015.01.29</t>
  </si>
  <si>
    <t>설맞이 성품전달(4)</t>
  </si>
  <si>
    <t>문화관광과-1958</t>
  </si>
  <si>
    <t>2015.01.31</t>
  </si>
  <si>
    <t>사하구 소년소녀합창단 오리엔테이션(34)</t>
  </si>
  <si>
    <t>문화관광과-2128</t>
  </si>
  <si>
    <t>2015.02.03</t>
  </si>
  <si>
    <t>고니둥지 취약계층 주거개선사업 후원금 전달식(3)</t>
  </si>
  <si>
    <t>문화관광과-2285</t>
  </si>
  <si>
    <t>2015.02.04</t>
  </si>
  <si>
    <t>어린이집교직원 자정결의대회(10)</t>
  </si>
  <si>
    <t>문화관광과-2460</t>
  </si>
  <si>
    <t>창의워크숍(5)</t>
  </si>
  <si>
    <t>문화관광과-2461</t>
  </si>
  <si>
    <t>맛집 취재(4)</t>
  </si>
  <si>
    <t>문화관광과-2462</t>
  </si>
  <si>
    <t>2015년 제1회 재단법인 사하구장학회 이사회(4)</t>
  </si>
  <si>
    <t>문화관광과-2484</t>
  </si>
  <si>
    <t>2015.02.05</t>
  </si>
  <si>
    <t>목욕업 사하지부 대의원총회(7)</t>
  </si>
  <si>
    <t>문화관광과-2571</t>
  </si>
  <si>
    <t>티브로드 신년대담(18)</t>
  </si>
  <si>
    <t>문화관광과-2572</t>
  </si>
  <si>
    <t>2015.02.06</t>
  </si>
  <si>
    <t>민.관협력 협약식 체결(동성화학)(5)</t>
  </si>
  <si>
    <t>문화관광과-2656</t>
  </si>
  <si>
    <t>감천전통시장, 문화공원, 햇님공원 방문(25)</t>
  </si>
  <si>
    <t>문화관광과-2682</t>
  </si>
  <si>
    <t>2015.02.09</t>
  </si>
  <si>
    <t>도시주거환경기본계획 타당성검토 중간보고회(8)</t>
  </si>
  <si>
    <t>문화관광과-2833</t>
  </si>
  <si>
    <t>2015.02.10</t>
  </si>
  <si>
    <t>2015년도 동별 특수시책 보고회(6)</t>
  </si>
  <si>
    <t>문화관광과-2888</t>
  </si>
  <si>
    <t>설맞이 에덴시장 방문(8)</t>
  </si>
  <si>
    <t>문화관광과-2935</t>
  </si>
  <si>
    <t>투자심사 현장확인(13)</t>
  </si>
  <si>
    <t>문화관광과-2936</t>
  </si>
  <si>
    <t>2015.02.11</t>
  </si>
  <si>
    <t>설맞이 전통시장 방문(16)</t>
  </si>
  <si>
    <t>문화관광과-3045</t>
  </si>
  <si>
    <t>2015.02.12</t>
  </si>
  <si>
    <t>설맞이 하단오일시장 방문(12)</t>
  </si>
  <si>
    <t>문화관광과-3165</t>
  </si>
  <si>
    <t>설맞이 북한이탈주민 행복나눔 성품전달(5)</t>
  </si>
  <si>
    <t>문화관광과-3166</t>
  </si>
  <si>
    <t>감사장(김원찬) 수여식(6)</t>
  </si>
  <si>
    <t>문화관광과-3171</t>
  </si>
  <si>
    <t>유관기관 방문(12)</t>
  </si>
  <si>
    <t>문화관광과-3191</t>
  </si>
  <si>
    <t>2015.02.13</t>
  </si>
  <si>
    <t>도심 프로젝트, 괴정골목시장, 회화나무공원(20)</t>
  </si>
  <si>
    <t>문화관광과-3275</t>
  </si>
  <si>
    <t>사하홍보회 장학금 전달식(4)</t>
  </si>
  <si>
    <t>문화관광과-3282</t>
  </si>
  <si>
    <t>2015.02.15</t>
  </si>
  <si>
    <t>괴정 태극기, 회화나무 샘터공원(11)</t>
  </si>
  <si>
    <t>문화관광과-3284</t>
  </si>
  <si>
    <t>2015.02.16</t>
  </si>
  <si>
    <t>환경미화원 교육(4)</t>
  </si>
  <si>
    <t>문화관광과-3406</t>
  </si>
  <si>
    <t>민선6기 구청장 공약사항 보고회(4)</t>
  </si>
  <si>
    <t>문화관광과-3407</t>
  </si>
  <si>
    <t>2015.02.23</t>
  </si>
  <si>
    <t>새마을문고사하구지부 사업계획 설명회(12)</t>
  </si>
  <si>
    <t>문화관광과-3602</t>
  </si>
  <si>
    <t>(주)씨엠지테크윈 기업체 방문(13)</t>
  </si>
  <si>
    <t>문화관광과-3603</t>
  </si>
  <si>
    <t>2015.02.24</t>
  </si>
  <si>
    <t>큰나무 장학회 장학금 전달식(10)</t>
  </si>
  <si>
    <t>문화관광과-3721</t>
  </si>
  <si>
    <t>사하 요식업지부 정기총회(16)</t>
  </si>
  <si>
    <t>문화관광과-3723</t>
  </si>
  <si>
    <t>창조아카데미(5)</t>
  </si>
  <si>
    <t>문화관광과-3730</t>
  </si>
  <si>
    <t>2015.02.25</t>
  </si>
  <si>
    <t>감천2동 주민과의 대화(12)</t>
  </si>
  <si>
    <t>문화관광과-3801</t>
  </si>
  <si>
    <t>감천1동 주민과의 대화(13)</t>
  </si>
  <si>
    <t>문화관광과-3802</t>
  </si>
  <si>
    <t>2015.02.26</t>
  </si>
  <si>
    <t>구평동 구청장 초청 주민과의 대화(12)</t>
  </si>
  <si>
    <t>문화관광과-3899</t>
  </si>
  <si>
    <t>새마을지회 정기총회(43)</t>
  </si>
  <si>
    <t>문화관광과-3900</t>
  </si>
  <si>
    <t>다대2동 구청장 초청 주민과의 대화(14)</t>
  </si>
  <si>
    <t>문화관광과-3901</t>
  </si>
  <si>
    <t>2015.03.01</t>
  </si>
  <si>
    <t>부산시장(서병수) 감천문화마을 방문(22)</t>
  </si>
  <si>
    <t>문화관광과-4076</t>
  </si>
  <si>
    <t>2015.03.02</t>
  </si>
  <si>
    <t>장림1동 구청장 초청 주민과의 대화(10)</t>
  </si>
  <si>
    <t>문화관광과-4163</t>
  </si>
  <si>
    <t>정례조례(6)</t>
  </si>
  <si>
    <t>문화관광과-4164</t>
  </si>
  <si>
    <t>사하구 다문화가족지원센터 이전개소식(11)</t>
  </si>
  <si>
    <t>문화관광과-4165</t>
  </si>
  <si>
    <t>신평2동 구청장 초청 주민과의 대화(11)</t>
  </si>
  <si>
    <t>문화관광과-4167</t>
  </si>
  <si>
    <t>2015.03.03</t>
  </si>
  <si>
    <t>신평1동 구청장 초청 주민과의 대화(11)</t>
  </si>
  <si>
    <t>문화관광과-4322</t>
  </si>
  <si>
    <t>하단2동 구청장 초청 주민과의 대화(</t>
  </si>
  <si>
    <t>문화관광과-4323</t>
  </si>
  <si>
    <t>사하문화원 정기총회(18)</t>
  </si>
  <si>
    <t>문화관광과-4324</t>
  </si>
  <si>
    <t>2015.03.04</t>
  </si>
  <si>
    <t>장림2동 구청장 초청 주민과의 대화(13)</t>
  </si>
  <si>
    <t>문화관광과-4412</t>
  </si>
  <si>
    <t>2015.03.05</t>
  </si>
  <si>
    <t>하단1동 구청장 초청 주민과의 대화(11)</t>
  </si>
  <si>
    <t>문화관광과-4524</t>
  </si>
  <si>
    <t>당리동 구청장 초청 주민과의 대화(15)</t>
  </si>
  <si>
    <t>문화관광과-4525</t>
  </si>
  <si>
    <t>정월대보름 행사(25)</t>
  </si>
  <si>
    <t>문화관광과-4561</t>
  </si>
  <si>
    <t>2015.03.06</t>
  </si>
  <si>
    <t>괴정4동 구청장 초청 주민과의 대화(14)</t>
  </si>
  <si>
    <t>문화관광과-4617</t>
  </si>
  <si>
    <t>사하구 진로교육지원센터 개소식(20)</t>
  </si>
  <si>
    <t>문화관광과-4653</t>
  </si>
  <si>
    <t>2015.03.09</t>
  </si>
  <si>
    <t>괴정2동 구청장 초청 주민과의 대화(11)</t>
  </si>
  <si>
    <t>문화관광과-4699</t>
  </si>
  <si>
    <t>노인사회활동지원사업 발대식(8)</t>
  </si>
  <si>
    <t>문화관광과-4776</t>
  </si>
  <si>
    <t>2015.03.10</t>
  </si>
  <si>
    <t>호산나교회 이웃돕기 성품전달식(3)</t>
  </si>
  <si>
    <t>문화관광과-4861</t>
  </si>
  <si>
    <t>사하구국민체력인증센터 개소식(11)</t>
  </si>
  <si>
    <t>문화관광과-4862</t>
  </si>
  <si>
    <t>2015.03.11</t>
  </si>
  <si>
    <t>로터스로타리클럽 이웃돕기성품 전달(3)</t>
  </si>
  <si>
    <t>문화관광과-4945</t>
  </si>
  <si>
    <t>구민감사관 위촉식(19)</t>
  </si>
  <si>
    <t>문화관광과-4973</t>
  </si>
  <si>
    <t>2015년 중소기업지원시책 설명회(7)</t>
  </si>
  <si>
    <t>문화관광과-4997</t>
  </si>
  <si>
    <t>2015.03.12</t>
  </si>
  <si>
    <t>모래톱 행복마을 전통 장담그기 실습(15)</t>
  </si>
  <si>
    <t>문화관광과-5083</t>
  </si>
  <si>
    <t>2015.03.16</t>
  </si>
  <si>
    <t>다대포해변공원 관리센터 촬영(4)</t>
  </si>
  <si>
    <t>문화관광과-5302</t>
  </si>
  <si>
    <t>사하JC 신임회장단 방문(1)</t>
  </si>
  <si>
    <t>문화관광과-5375</t>
  </si>
  <si>
    <t>2015.03.17</t>
  </si>
  <si>
    <t>2015 사하구 통합방위협의회(32)</t>
  </si>
  <si>
    <t>문화관광과-5500</t>
  </si>
  <si>
    <t>사하구 에너지 나눔, 학용품통합지원센터 협약식(11)</t>
  </si>
  <si>
    <t>문화관광과-5501</t>
  </si>
  <si>
    <t>2015.03.18</t>
  </si>
  <si>
    <t>2015 민방위 통대장교육(5)</t>
  </si>
  <si>
    <t>문화관광과-5530</t>
  </si>
  <si>
    <t>제58차 자연보호협의회 정기총회(7)</t>
  </si>
  <si>
    <t>문화관광과-5590</t>
  </si>
  <si>
    <t>제54회 사하아카데(7)</t>
  </si>
  <si>
    <t>문화관광과-5591</t>
  </si>
  <si>
    <t>2015.03.19</t>
  </si>
  <si>
    <t>대광케이블 기업체 방문(18)</t>
  </si>
  <si>
    <t>문화관광과-5722</t>
  </si>
  <si>
    <t>당리동 외 3개동 현장방문(19)</t>
  </si>
  <si>
    <t>문화관광과-5730</t>
  </si>
  <si>
    <t>2015.03.20</t>
  </si>
  <si>
    <t>명품콘서트 춘풍(25)</t>
  </si>
  <si>
    <t>문화관광과-5739</t>
  </si>
  <si>
    <t>2015.03.21</t>
  </si>
  <si>
    <t>1일 명예과장 위촉장 수여(19)</t>
  </si>
  <si>
    <t>문화관광과-5858</t>
  </si>
  <si>
    <t>찾아가는 현장무료진료(7)</t>
  </si>
  <si>
    <t>문화관광과-5859</t>
  </si>
  <si>
    <t>2015.03.22</t>
  </si>
  <si>
    <t>연합회장기 축구대회, 전시회, 공영주차장 촬영(25)</t>
  </si>
  <si>
    <t>문화관광과-5860</t>
  </si>
  <si>
    <t>2015.03.23</t>
  </si>
  <si>
    <t>사회복지아카데미(6)</t>
  </si>
  <si>
    <t>문화관광과-5862</t>
  </si>
  <si>
    <t>구민배심원제 운영관 간담회(9)</t>
  </si>
  <si>
    <t>문화관광과-5912</t>
  </si>
  <si>
    <t>사회복지법인 기아대책 후원품 전달식(2)</t>
  </si>
  <si>
    <t>문화관광과-5962</t>
  </si>
  <si>
    <t>사하우체국 업무협약식 체결식(5)</t>
  </si>
  <si>
    <t>문화관광과-5963</t>
  </si>
  <si>
    <t>2015.03.24</t>
  </si>
  <si>
    <t>내고장사하 명예기자 위촉장 수여(6)</t>
  </si>
  <si>
    <t>문화관광과-6057</t>
  </si>
  <si>
    <t>제석골, 다대포 해변공원 촬영(10)</t>
  </si>
  <si>
    <t>문화관광과-6058</t>
  </si>
  <si>
    <t>2015.03.25</t>
  </si>
  <si>
    <t>바르게살기운동 정기총회(34)</t>
  </si>
  <si>
    <t>문화관광과-6184</t>
  </si>
  <si>
    <t>감천주차장 부지 현장방문 산복도로(9)</t>
  </si>
  <si>
    <t>문화관광과-6185</t>
  </si>
  <si>
    <t>2015.03.26</t>
  </si>
  <si>
    <t>취약계층 어르신 구강검진(7)</t>
  </si>
  <si>
    <t>문화관광과-6307</t>
  </si>
  <si>
    <t>평생학습협의회(7)</t>
  </si>
  <si>
    <t>문화관광과-6308</t>
  </si>
  <si>
    <t>감천문화마을 현장방문(12)</t>
  </si>
  <si>
    <t>문화관광과-6311</t>
  </si>
  <si>
    <t>후원금 지원 약정식(3)</t>
  </si>
  <si>
    <t>문화관광과-6316</t>
  </si>
  <si>
    <t>2015.03.30</t>
  </si>
  <si>
    <t>1단체 1쌈지공원 위촉장 수여(14)</t>
  </si>
  <si>
    <t>문화관광과-6473</t>
  </si>
  <si>
    <t>구청장 공약사항 구민평가단 현장대화(26)</t>
  </si>
  <si>
    <t>문화관광과-6474</t>
  </si>
  <si>
    <t>희망 두레박 펀드 업무협약 체결식(6)</t>
  </si>
  <si>
    <t>문화관광과-6475</t>
  </si>
  <si>
    <t>2015.03.31</t>
  </si>
  <si>
    <t>(주)화신볼트 기업체 방문(15)</t>
  </si>
  <si>
    <t>문화관광과-6603</t>
  </si>
  <si>
    <t>문화관광과-6624</t>
  </si>
  <si>
    <t>2015.04.01</t>
  </si>
  <si>
    <t>작은도서관 운영협의회(5)</t>
  </si>
  <si>
    <t>문화관광과-6703</t>
  </si>
  <si>
    <t>2015.04.07</t>
  </si>
  <si>
    <t>사하발전시민포럼(18)</t>
  </si>
  <si>
    <t>문화관광과-7228</t>
  </si>
  <si>
    <t>2015년 사하구 통합방위협의회(6)</t>
  </si>
  <si>
    <t>문화관광과-7230</t>
  </si>
  <si>
    <t>2015.04.08</t>
  </si>
  <si>
    <t>국가안전대진단 관련 유관기관 관계자회의(10)</t>
  </si>
  <si>
    <t>문화관광과-7349</t>
  </si>
  <si>
    <t>2015.04.09</t>
  </si>
  <si>
    <t>구민안전체험 참여자 격려(16)</t>
  </si>
  <si>
    <t>문화관광과-7437</t>
  </si>
  <si>
    <t>2015.04.10</t>
  </si>
  <si>
    <t>회화나무 공영주차장 준공식(16)</t>
  </si>
  <si>
    <t>문화관광과-7585</t>
  </si>
  <si>
    <t>희망터치 생명사랑 자살예방교육(10)</t>
  </si>
  <si>
    <t>문화관광과-7586</t>
  </si>
  <si>
    <t>2015.04.14</t>
  </si>
  <si>
    <t>사하문화재 탐방(20)</t>
  </si>
  <si>
    <t>문화관광과-7808</t>
  </si>
  <si>
    <t>2015.04.15</t>
  </si>
  <si>
    <t>감천문화마을(22)</t>
  </si>
  <si>
    <t>문화관광과-7906</t>
  </si>
  <si>
    <t>제55회 사하아카데미 특강(5)</t>
  </si>
  <si>
    <t>문화관광과-7939</t>
  </si>
  <si>
    <t>2015.04.16</t>
  </si>
  <si>
    <t>감천문화마을 자문위원회(3)</t>
  </si>
  <si>
    <t>문화관광과-8071</t>
  </si>
  <si>
    <t>세계기자대회 외신기자 감천문화마을 방문(15)</t>
  </si>
  <si>
    <t>문화관광과-8072</t>
  </si>
  <si>
    <t>2015.04.17</t>
  </si>
  <si>
    <t>사하구 장애인복지증진대회(18)</t>
  </si>
  <si>
    <t>문화관광과-8118</t>
  </si>
  <si>
    <t>2015.04.20</t>
  </si>
  <si>
    <t>다대포 꿈의 낙조분수 개장식(39)</t>
  </si>
  <si>
    <t>문화관광과-8187</t>
  </si>
  <si>
    <t>2015.04.22</t>
  </si>
  <si>
    <t>구청장과 함께하는 소통DAY(25)</t>
  </si>
  <si>
    <t>문화관광과-8544</t>
  </si>
  <si>
    <t>2015.04.23</t>
  </si>
  <si>
    <t>메니페스토 특강(8)</t>
  </si>
  <si>
    <t>문화관광과-8672</t>
  </si>
  <si>
    <t>제석골 풍경(11)</t>
  </si>
  <si>
    <t>문화관광과-8683</t>
  </si>
  <si>
    <t>2015.04.24</t>
  </si>
  <si>
    <t>고래사어묵 감천문화마을 개점(19)</t>
  </si>
  <si>
    <t>문화관광과-8812</t>
  </si>
  <si>
    <t>국가안전대진단 구민 캠페인(3)</t>
  </si>
  <si>
    <t>문화관광과-8813</t>
  </si>
  <si>
    <t>2015.04.27</t>
  </si>
  <si>
    <t>부산하프마라톤대회(22)</t>
  </si>
  <si>
    <t>문화관광과-8828</t>
  </si>
  <si>
    <t>새마을의 날 기념 등반대회(10)</t>
  </si>
  <si>
    <t>문화관광과-8942</t>
  </si>
  <si>
    <t>사하구 축제위원회 회의(13)</t>
  </si>
  <si>
    <t>문화관광과-8943</t>
  </si>
  <si>
    <t>사하불교연합회 무료급식(13)</t>
  </si>
  <si>
    <t>문화관광과-8944</t>
  </si>
  <si>
    <t>2015.04.28</t>
  </si>
  <si>
    <t>오복식품 기업체 방문(10)</t>
  </si>
  <si>
    <t>문화관광과-9104</t>
  </si>
  <si>
    <t>2015.04.29</t>
  </si>
  <si>
    <t>교육경비 지원학교장 간담회(6)</t>
  </si>
  <si>
    <t>문화관광과-9199</t>
  </si>
  <si>
    <t>청렴리더십 제고 및 규제개혁교육(3)</t>
  </si>
  <si>
    <t>문화관광과-9223</t>
  </si>
  <si>
    <t>공단 구조고도화 설명회(7)</t>
  </si>
  <si>
    <t>문화관광과-9231</t>
  </si>
  <si>
    <t>2015.04.30</t>
  </si>
  <si>
    <t>동아대학생 빵 전달(8)</t>
  </si>
  <si>
    <t>문화관광과-9250</t>
  </si>
  <si>
    <t>찾아가는 문화공연(13)</t>
  </si>
  <si>
    <t>문화관광과-9251</t>
  </si>
  <si>
    <t>교육경비 지원학교장과의 간담회(7)</t>
  </si>
  <si>
    <t>문화관광과-9299</t>
  </si>
  <si>
    <t>2015년 성별영향분석평가 교육(3)</t>
  </si>
  <si>
    <t>문화관광과-9340</t>
  </si>
  <si>
    <t>불법현수막 철거 및 캠페인(4)</t>
  </si>
  <si>
    <t>문화관광과-9347</t>
  </si>
  <si>
    <t>2015.05.01</t>
  </si>
  <si>
    <t>정례조례(23)</t>
  </si>
  <si>
    <t>문화관광과-9390</t>
  </si>
  <si>
    <t>2015.05.04</t>
  </si>
  <si>
    <t>신평농협지점장 감사장 수여(6)</t>
  </si>
  <si>
    <t>문화관광과-9560</t>
  </si>
  <si>
    <t>2015.05.07</t>
  </si>
  <si>
    <t>타운 힐 미팅 녹화(9)</t>
  </si>
  <si>
    <t>문화관광과-9694</t>
  </si>
  <si>
    <t>사하여성 편지쓰는날 행사(15)</t>
  </si>
  <si>
    <t>문화관광과-9763</t>
  </si>
  <si>
    <t>자원재활용 연극(7)</t>
  </si>
  <si>
    <t>문화관광과-9776</t>
  </si>
  <si>
    <t>하단SK뷰 아파트 경로잔치</t>
  </si>
  <si>
    <t>문화관광과-9777</t>
  </si>
  <si>
    <t>일반음식점 영업주 위생교육</t>
  </si>
  <si>
    <t>문화관광과-9778</t>
  </si>
  <si>
    <t>2015.05.12</t>
  </si>
  <si>
    <t>보덕포, 다대포 습지 촬영(5)</t>
  </si>
  <si>
    <t>문화관광과-10148</t>
  </si>
  <si>
    <t>(주)큐엔큐 착한기업 현판 부착식(14)</t>
  </si>
  <si>
    <t>문화관광과-10149</t>
  </si>
  <si>
    <t>2015.05.13</t>
  </si>
  <si>
    <t>중학생을 위한 진로 전공 설명회</t>
  </si>
  <si>
    <t>문화관광과-10195</t>
  </si>
  <si>
    <t>대중교통이용 캠페인(25)</t>
  </si>
  <si>
    <t>문화관광과-10199</t>
  </si>
  <si>
    <t>중국 갑북구 공무원 연수단 방문(10)</t>
  </si>
  <si>
    <t>문화관광과-10287</t>
  </si>
  <si>
    <t>기업체(비에프씨) 방문(17)</t>
  </si>
  <si>
    <t>문화관광과-10289</t>
  </si>
  <si>
    <t>2015.05.15</t>
  </si>
  <si>
    <t>국공립 어린이집 연합회 교사의밤 (11)</t>
  </si>
  <si>
    <t>문화관광과-10400</t>
  </si>
  <si>
    <t>2015.05.16</t>
  </si>
  <si>
    <t>골목축제, 안성시 대표단 환영만찬(68)</t>
  </si>
  <si>
    <t>문화관광과-10501</t>
  </si>
  <si>
    <t>안성시 환송, 2일차 골목축제(52)</t>
  </si>
  <si>
    <t>문화관광과-10502</t>
  </si>
  <si>
    <t>2015.05.17</t>
  </si>
  <si>
    <t>생활체육회장배 테니스대회(6)</t>
  </si>
  <si>
    <t>문화관광과-10503</t>
  </si>
  <si>
    <t>장림1.2, 다대1동 경로잔치(35)</t>
  </si>
  <si>
    <t>문화관광과-10504</t>
  </si>
  <si>
    <t>2015.05.18</t>
  </si>
  <si>
    <t>제5회 감천문화마을 골목축제(57)</t>
  </si>
  <si>
    <t>문화관광과-10549</t>
  </si>
  <si>
    <t>사하구 학생용품 통합지원센터 후원금 전달식(3)</t>
  </si>
  <si>
    <t>문화관광과-10590</t>
  </si>
  <si>
    <t>2015.05.19</t>
  </si>
  <si>
    <t>사하구 아파트연합회 정기총회(8)</t>
  </si>
  <si>
    <t>문화관광과-10620</t>
  </si>
  <si>
    <t>다대포해변공원, 66호광장 꽃탑(11)</t>
  </si>
  <si>
    <t>문화관광과-10707</t>
  </si>
  <si>
    <t>재난대응 안전한국훈련(26)</t>
  </si>
  <si>
    <t>문화관광과-10712</t>
  </si>
  <si>
    <t>2015.05.21</t>
  </si>
  <si>
    <t>당리동 경로잔치 격려(8)</t>
  </si>
  <si>
    <t>문화관광과-10968</t>
  </si>
  <si>
    <t>2015.05.22</t>
  </si>
  <si>
    <t>1인창조기업 창업설명회(3)</t>
  </si>
  <si>
    <t>문화관광과-11126</t>
  </si>
  <si>
    <t>구청장과 함께하는 소통DAY(34)</t>
  </si>
  <si>
    <t>문화관광과-11130</t>
  </si>
  <si>
    <t>2015.05.26</t>
  </si>
  <si>
    <t>제8회 하단포구 웅어축제(11)</t>
  </si>
  <si>
    <t>문화관광과-11133</t>
  </si>
  <si>
    <t>당리동 청년회 경로잔치(7)</t>
  </si>
  <si>
    <t>문화관광과-11134</t>
  </si>
  <si>
    <t>알뜰장터(38)</t>
  </si>
  <si>
    <t>문화관광과-11135</t>
  </si>
  <si>
    <t>한마음 걷기대회(23)</t>
  </si>
  <si>
    <t>문화관광과-11136</t>
  </si>
  <si>
    <t>사하구미용지회 제32회 정기총회(9)</t>
  </si>
  <si>
    <t>문화관광과-11237</t>
  </si>
  <si>
    <t>감천문화마을 골목축제 평가 보고회(5)</t>
  </si>
  <si>
    <t>문화관광과-11238</t>
  </si>
  <si>
    <t>주민자치대학 마을활동가 양성교육(5)</t>
  </si>
  <si>
    <t>문화관광과-11261</t>
  </si>
  <si>
    <t>민주평통 2분기 정기회의(22)</t>
  </si>
  <si>
    <t>문화관광과-11285</t>
  </si>
  <si>
    <t>2015.05.27</t>
  </si>
  <si>
    <t>새마을 방역봉사대 발대식(12)</t>
  </si>
  <si>
    <t>문화관광과-11344</t>
  </si>
  <si>
    <t>제56회 사하아카데미(5)</t>
  </si>
  <si>
    <t>문화관광과-11347</t>
  </si>
  <si>
    <t>2015.05.29</t>
  </si>
  <si>
    <t>하단2동 교통섬 태극기 바람개비(6)</t>
  </si>
  <si>
    <t>문화관광과-11599</t>
  </si>
  <si>
    <t>두송문화센터 개관식(22)</t>
  </si>
  <si>
    <t>문화관광과-11600</t>
  </si>
  <si>
    <t>2015.06.01</t>
  </si>
  <si>
    <t>제423주기 윤흥신공 향사(35)</t>
  </si>
  <si>
    <t>문화관광과-11634</t>
  </si>
  <si>
    <t>직원안전체험교육(28)</t>
  </si>
  <si>
    <t>문화관광과-11758</t>
  </si>
  <si>
    <t>2015.06.02</t>
  </si>
  <si>
    <t>한국농아인협회 의복사업소 기업체방문(9)</t>
  </si>
  <si>
    <t>문화관광과-11877</t>
  </si>
  <si>
    <t>주민자치대학 수료식(24)</t>
  </si>
  <si>
    <t>문화관광과-11884</t>
  </si>
  <si>
    <t>2015.06.09</t>
  </si>
  <si>
    <t>서병수 부산시장(메르스) 근무자 격려(7)</t>
  </si>
  <si>
    <t>문화관광과-12464</t>
  </si>
  <si>
    <t>2015.06.18</t>
  </si>
  <si>
    <t>현장방문(25)</t>
  </si>
  <si>
    <t>문화관광과-13108</t>
  </si>
  <si>
    <t>현장방문(20)</t>
  </si>
  <si>
    <t>문화관광과-13191</t>
  </si>
  <si>
    <t>2015.06.19</t>
  </si>
  <si>
    <t>서병수 부산시장 현장방문(30)</t>
  </si>
  <si>
    <t>문화관광과-13227</t>
  </si>
  <si>
    <t>제43기 1일 명예과장 위촉장 수여(21)</t>
  </si>
  <si>
    <t>문화관광과-13239</t>
  </si>
  <si>
    <t>현장방문(31)</t>
  </si>
  <si>
    <t>문화관광과-13297</t>
  </si>
  <si>
    <t>2015.06.22</t>
  </si>
  <si>
    <t>구평교통섬 및 다대포관리센터(8)</t>
  </si>
  <si>
    <t>문화관광과-13393</t>
  </si>
  <si>
    <t>2015.06.23</t>
  </si>
  <si>
    <t>승학산임도, K-스파파그 도로등 촬영(9)</t>
  </si>
  <si>
    <t>문화관광과-13527</t>
  </si>
  <si>
    <t>2015.06.24</t>
  </si>
  <si>
    <t>환경정비(17)</t>
  </si>
  <si>
    <t>문화관광과-13623</t>
  </si>
  <si>
    <t>을숙도 캐릭터 상징조형물 제막식 및 현장방문(30)</t>
  </si>
  <si>
    <t>문화관광과-13668</t>
  </si>
  <si>
    <t>2015.06.25</t>
  </si>
  <si>
    <t>주민자치대학 수료식 장림2동 주민센터(33)</t>
  </si>
  <si>
    <t>문화관광과-13774</t>
  </si>
  <si>
    <t>2015.06.26</t>
  </si>
  <si>
    <t>을숙도 조각공원, 다대포 해수천 해변공원(12)</t>
  </si>
  <si>
    <t>문화관광과-13877</t>
  </si>
  <si>
    <t>2015.06.29</t>
  </si>
  <si>
    <t>괴정4동 농산물직거래장터(7)</t>
  </si>
  <si>
    <t>문화관광과-13929</t>
  </si>
  <si>
    <t>기업발전협의회 신규회원 위촉장수여식(8)</t>
  </si>
  <si>
    <t>문화관광과-13947</t>
  </si>
  <si>
    <t>감천문화마을 지구단위계획 수립용역 착수보고회(6)</t>
  </si>
  <si>
    <t>문화관광과-13984</t>
  </si>
  <si>
    <t>당리동 주민자치대학 수료식(33)</t>
  </si>
  <si>
    <t>문화관광과-14020</t>
  </si>
  <si>
    <t>2015년 상반기 국·과장 퇴임·이임연(19)</t>
  </si>
  <si>
    <t>문화관광과-14022</t>
  </si>
  <si>
    <t>2015.06.30</t>
  </si>
  <si>
    <t>구청장 1주년 축하 파티(14)</t>
  </si>
  <si>
    <t>문화관광과-14068</t>
  </si>
  <si>
    <t>사하구의회 의정모니터단 교육(15)</t>
  </si>
  <si>
    <t>문화관광과-14106</t>
  </si>
  <si>
    <t>7월 정례조례(28)</t>
  </si>
  <si>
    <t>문화관광과-14185</t>
  </si>
  <si>
    <t>다대포해수욕장 개장식 및 해변공원관리센터 개소식(23)</t>
  </si>
  <si>
    <t>문화관광과-14200</t>
  </si>
  <si>
    <t>2015 사하여성대회(28)</t>
  </si>
  <si>
    <t>문화관광과-14228</t>
  </si>
  <si>
    <t>감천문화마을 마을관리사무소 개소(30)</t>
  </si>
  <si>
    <t>문화관광과-14261</t>
  </si>
  <si>
    <t>2015.07.02</t>
  </si>
  <si>
    <t>국제신문, KBS 인터뷰</t>
  </si>
  <si>
    <t>문화관광과-14356</t>
  </si>
  <si>
    <t>2015.07.03</t>
  </si>
  <si>
    <t>선보공업 기업체 방문(26)</t>
  </si>
  <si>
    <t>문화관광과-14428</t>
  </si>
  <si>
    <t>장대현 교회 8주년 기념식 및 북한음식시식회(10)</t>
  </si>
  <si>
    <t>문화관광과-14429</t>
  </si>
  <si>
    <t>경성리츠 민관협력 사회공헌 협약체결식(5)</t>
  </si>
  <si>
    <t>문화관광과-14443</t>
  </si>
  <si>
    <t>구청장과 함께하는 소통DAY(33)</t>
  </si>
  <si>
    <t>문화관광과-14462</t>
  </si>
  <si>
    <t>2015.07.04</t>
  </si>
  <si>
    <t>낙조와 함께하는 작은음학회(15)</t>
  </si>
  <si>
    <t>문화관광과-14463</t>
  </si>
  <si>
    <t>2015.07.06</t>
  </si>
  <si>
    <t>다대항 배후도로 포장(4)</t>
  </si>
  <si>
    <t>문화관광과-14495</t>
  </si>
  <si>
    <t>상반기 퇴직공무원 정부포상 전수식(15)</t>
  </si>
  <si>
    <t>문화관광과-14528</t>
  </si>
  <si>
    <t>주민자치대학수료식 하단2동(36)</t>
  </si>
  <si>
    <t>문화관광과-14565</t>
  </si>
  <si>
    <t>2015.07.07</t>
  </si>
  <si>
    <t>사하구여성친화도시 조성협의체 위촉장수여(32)</t>
  </si>
  <si>
    <t>문화관광과-14690</t>
  </si>
  <si>
    <t>주민자치대학 수료식 다대1동(33)</t>
  </si>
  <si>
    <t>문화관광과-14719</t>
  </si>
  <si>
    <t>2015.07.09</t>
  </si>
  <si>
    <t>사랑의 선풍기 전달식 BNK그룹(6)</t>
  </si>
  <si>
    <t>문화관광과-14862</t>
  </si>
  <si>
    <t>성금전달식 부산장림도금사업협동조합(4)</t>
  </si>
  <si>
    <t>문화관광과-14864</t>
  </si>
  <si>
    <t>사하구 여성친회일꾼 발대식(32)</t>
  </si>
  <si>
    <t>문화관광과-14913</t>
  </si>
  <si>
    <t>사하구 에너지 나눔센터 물품 전달식(11)</t>
  </si>
  <si>
    <t>문화관광과-14944</t>
  </si>
  <si>
    <t>주민자치대학 수료식 신평1동(37)</t>
  </si>
  <si>
    <t>문화관광과-14947</t>
  </si>
  <si>
    <t>2015.07.10</t>
  </si>
  <si>
    <t>명예기자와의 현장대화(35)</t>
  </si>
  <si>
    <t>문화관광과-15038</t>
  </si>
  <si>
    <t>새마을지도자 자녀 장학금 전달식(21)</t>
  </si>
  <si>
    <t>문화관광과-15039</t>
  </si>
  <si>
    <t>1기업 1공무원 일자리지원관 발대식(13)</t>
  </si>
  <si>
    <t>문화관광과-15043</t>
  </si>
  <si>
    <t>2015.07.11</t>
  </si>
  <si>
    <t>다대포 웃음 힐링 페스티발(24)</t>
  </si>
  <si>
    <t>문화관광과-15056</t>
  </si>
  <si>
    <t>2015.07.12</t>
  </si>
  <si>
    <t>제4회 사하구청장배 생활체육 스쿼시 경기대회(11)</t>
  </si>
  <si>
    <t>문화관광과-15057</t>
  </si>
  <si>
    <t>2015.07.13</t>
  </si>
  <si>
    <t>사하구국민체육센터 태양광발전 현장방문(7)</t>
  </si>
  <si>
    <t>문화관광과-15171</t>
  </si>
  <si>
    <t>티브로드 축하인사 촬영 및 프로필 사진(6)</t>
  </si>
  <si>
    <t>문화관광과-15177</t>
  </si>
  <si>
    <t>2015.07.14</t>
  </si>
  <si>
    <t>하남 창조어메니티 거리 조성공사 준공식(24)</t>
  </si>
  <si>
    <t>문화관광과-15274</t>
  </si>
  <si>
    <t>감천1동 주민자치대학 수료식(37)</t>
  </si>
  <si>
    <t>문화관광과-15324</t>
  </si>
  <si>
    <t>2015.07.15</t>
  </si>
  <si>
    <t>제57회 사하아카데미(5)</t>
  </si>
  <si>
    <t>문화관광과-15392</t>
  </si>
  <si>
    <t>2015.07.16</t>
  </si>
  <si>
    <t>여성친화 감수성 향상을 위한 지역리더 교육(6)</t>
  </si>
  <si>
    <t>문화관광과-15520</t>
  </si>
  <si>
    <t>2015.07.17</t>
  </si>
  <si>
    <t>매니페스토 우수사례 경진대회 사하구 최우수상 수상(2)</t>
  </si>
  <si>
    <t>문화관광과-15623</t>
  </si>
  <si>
    <t>건창산기 기업체 방문(27)</t>
  </si>
  <si>
    <t>문화관광과-15624</t>
  </si>
  <si>
    <t>1사1도 해양환경보호운동 협약식(8)</t>
  </si>
  <si>
    <t>문화관광과-15636</t>
  </si>
  <si>
    <t>을숙도로타리클럽 방문(4)</t>
  </si>
  <si>
    <t>문화관광과-15637</t>
  </si>
  <si>
    <t>무지개공단 에코팩토리 존 조성 및 아미산자생식물원(13)</t>
  </si>
  <si>
    <t>문화관광과-15662</t>
  </si>
  <si>
    <t>2015.07.20</t>
  </si>
  <si>
    <t>제17기 민주평통 출범식 및 협의회장 취임식(96)</t>
  </si>
  <si>
    <t>문화관광과-15695</t>
  </si>
  <si>
    <t>1기업1세대 결연사업후원금 전달식(1)</t>
  </si>
  <si>
    <t>문화관광과-15740</t>
  </si>
  <si>
    <t>1070 드로잉 사하 대강당(94)</t>
  </si>
  <si>
    <t>문화관광과-15805</t>
  </si>
  <si>
    <t>강변미술제 개막식(27)</t>
  </si>
  <si>
    <t>문화관광과-15806</t>
  </si>
  <si>
    <t>2015.07.21</t>
  </si>
  <si>
    <t>다문화가족과 함께하는 계절김치 담그기(13)</t>
  </si>
  <si>
    <t>문화관광과-15855</t>
  </si>
  <si>
    <t>다대포해수욕장 청소년선도 상담실 개소식(37)</t>
  </si>
  <si>
    <t>문화관광과-15856</t>
  </si>
  <si>
    <t>2015.07.22</t>
  </si>
  <si>
    <t>여권·국제운전면허증 원스톱 발급 업무 협약식(10)</t>
  </si>
  <si>
    <t>문화관광과-15949</t>
  </si>
  <si>
    <t>고도미술학원 성금전달식(5)</t>
  </si>
  <si>
    <t>문화관광과-15979</t>
  </si>
  <si>
    <t>2015.07.23</t>
  </si>
  <si>
    <t>감천문화마을 스토리텔링 개발 용역 착수보고회(6)</t>
  </si>
  <si>
    <t>문화관광과-16107</t>
  </si>
  <si>
    <t>2015.07.24</t>
  </si>
  <si>
    <t>2015 바다미술제 전시계획 설명회(8)</t>
  </si>
  <si>
    <t>문화관광과-16175</t>
  </si>
  <si>
    <t>2015.07.25</t>
  </si>
  <si>
    <t>사하구청소년문화의집 개관 1주년 기념식(53)</t>
  </si>
  <si>
    <t>문화관광과-16223</t>
  </si>
  <si>
    <t>2015.07.27</t>
  </si>
  <si>
    <t>괴정동 회화나무 및 다대포 낙조체험분수(13)</t>
  </si>
  <si>
    <t>문화관광과-16243</t>
  </si>
  <si>
    <t>제22회 다대포해변가요제(36)</t>
  </si>
  <si>
    <t>문화관광과-16246</t>
  </si>
  <si>
    <t>2015.07.31</t>
  </si>
  <si>
    <t>샘터공원전경 및 구청 내외부 태극기(14)</t>
  </si>
  <si>
    <t>문화관광과-16704</t>
  </si>
  <si>
    <t>대일조선 진수식(9)</t>
  </si>
  <si>
    <t>문화관광과-16705</t>
  </si>
  <si>
    <t>2015.08.02</t>
  </si>
  <si>
    <t>서병수 부산시장 현장방문(43)</t>
  </si>
  <si>
    <t>문화관광과-16816</t>
  </si>
  <si>
    <t>2015.08.06</t>
  </si>
  <si>
    <t>새마을운동사하구지회 친환경EM효소제(14)</t>
  </si>
  <si>
    <t>문화관광과-17192</t>
  </si>
  <si>
    <t>괴정4동 희망경로당 무더위 쉼터 현장방문(12)</t>
  </si>
  <si>
    <t>문화관광과-17246</t>
  </si>
  <si>
    <t>감내골 행복발전소 행복나눔텃밭(6)</t>
  </si>
  <si>
    <t>문화관광과-17247</t>
  </si>
  <si>
    <t>2015.08.10</t>
  </si>
  <si>
    <t>다대포해변관리센터 근무자 격려(16)</t>
  </si>
  <si>
    <t>문화관광과-17357</t>
  </si>
  <si>
    <t>7080 가족사랑 콘서트(48)</t>
  </si>
  <si>
    <t>문화관광과-17358</t>
  </si>
  <si>
    <t>찾아가는 평생학습 홍보체험관(23)</t>
  </si>
  <si>
    <t>문화관광과-17360</t>
  </si>
  <si>
    <t>제12회 부산청소년바다축제(83)</t>
  </si>
  <si>
    <t>문화관광과-17361</t>
  </si>
  <si>
    <t>2015.08.11</t>
  </si>
  <si>
    <t>동매누리작은도서관&amp;동매산등산로(17)</t>
  </si>
  <si>
    <t>문화관광과-17579</t>
  </si>
  <si>
    <t>2015.08.13</t>
  </si>
  <si>
    <t>승학산 편백림 선베드(8)</t>
  </si>
  <si>
    <t>문화관광과-17780</t>
  </si>
  <si>
    <t>2015.08.17</t>
  </si>
  <si>
    <t>감천문화마을 유네스코지속발전가능교육 공식프로젝트 인증(6)</t>
  </si>
  <si>
    <t>문화관광과-17882</t>
  </si>
  <si>
    <t>동 복지기능강화사업 현황 청취(13)</t>
  </si>
  <si>
    <t>문화관광과-17884</t>
  </si>
  <si>
    <t>2015.08.18</t>
  </si>
  <si>
    <t>을지연습 최초상황 보고(14)</t>
  </si>
  <si>
    <t>문화관광과-18010</t>
  </si>
  <si>
    <t>감천문화마을 안내센터 개소식(22)</t>
  </si>
  <si>
    <t>문화관광과-18011</t>
  </si>
  <si>
    <t>감천문화마을 방가방가게스트하우스 개소식(17)</t>
  </si>
  <si>
    <t>문화관광과-18012</t>
  </si>
  <si>
    <t>을지연습 실제훈련(22)</t>
  </si>
  <si>
    <t>문화관광과-18013</t>
  </si>
  <si>
    <t>통합방위협의회 상황실(18)</t>
  </si>
  <si>
    <t>문화관광과-18026</t>
  </si>
  <si>
    <t>2015.08.19</t>
  </si>
  <si>
    <t>을지연습 일일상황 보고(5)</t>
  </si>
  <si>
    <t>문화관광과-18081</t>
  </si>
  <si>
    <t>2015.08.24</t>
  </si>
  <si>
    <t>동네방네 골목영화관 회화나무 샘터공원(15)</t>
  </si>
  <si>
    <t>문화관광과-18425</t>
  </si>
  <si>
    <t>다대포해수욕장·체험분수(33)</t>
  </si>
  <si>
    <t>문화관광과-18426</t>
  </si>
  <si>
    <t>2015.08.25</t>
  </si>
  <si>
    <t>우수 지방자치단체 방문 벤치마킹 워크숍(1)</t>
  </si>
  <si>
    <t>문화관광과-18554</t>
  </si>
  <si>
    <t>2015.08.26</t>
  </si>
  <si>
    <t>인성교육협력 협약식 및 학부모 행복아카데미(29)</t>
  </si>
  <si>
    <t>문화관광과-18641</t>
  </si>
  <si>
    <t>민선6기 구청장 공약사항 보고회(12)</t>
  </si>
  <si>
    <t>문화관광과-18691</t>
  </si>
  <si>
    <t>감내골 행복발전소 개소식(41)</t>
  </si>
  <si>
    <t>문화관광과-18692</t>
  </si>
  <si>
    <t>2015.08.27</t>
  </si>
  <si>
    <t>2016년 수시대비 대학입시설명회(23)</t>
  </si>
  <si>
    <t>문화관광과-18710</t>
  </si>
  <si>
    <t>제7회 상이군경회 정기총회(31)</t>
  </si>
  <si>
    <t>문화관광과-18761</t>
  </si>
  <si>
    <t>2015.08.28</t>
  </si>
  <si>
    <t>사하문화원장 이취임식(21)</t>
  </si>
  <si>
    <t>문화관광과-18872</t>
  </si>
  <si>
    <t>해인정사 자비나눔 쌀 전달식(11)</t>
  </si>
  <si>
    <t>문화관광과-18873</t>
  </si>
  <si>
    <t>2015.08.31</t>
  </si>
  <si>
    <t>동매산 등산로 정비사업 준공식(37)</t>
  </si>
  <si>
    <t>문화관광과-19037</t>
  </si>
  <si>
    <t>2015.09.01</t>
  </si>
  <si>
    <t>9월 정례조회 및 직장교육(21)</t>
  </si>
  <si>
    <t>문화관광과-19058</t>
  </si>
  <si>
    <t>2015.09.02</t>
  </si>
  <si>
    <t>사하구 생활보장위원회(10)</t>
  </si>
  <si>
    <t>문화관광과-19211</t>
  </si>
  <si>
    <t>부산창조재단 맞춤형 손수레 '따수레' 전달식(15)</t>
  </si>
  <si>
    <t>문화관광과-19227</t>
  </si>
  <si>
    <t>2015 낙동강여성문화축제(22)</t>
  </si>
  <si>
    <t>문화관광과-19284</t>
  </si>
  <si>
    <t>2015.09.04</t>
  </si>
  <si>
    <t>국제라이온스클럽 방문(7)</t>
  </si>
  <si>
    <t>문화관광과-19416</t>
  </si>
  <si>
    <t>제221회 임시회 제1차 본회의(8)</t>
  </si>
  <si>
    <t>문화관광과-19431</t>
  </si>
  <si>
    <t>2015.09.07</t>
  </si>
  <si>
    <t>자매도시 안성시 축구 친선경기(60)</t>
  </si>
  <si>
    <t>문화관광과-19502</t>
  </si>
  <si>
    <t>제28회 부산광역시 사하구청장기 축구대회 (30)</t>
  </si>
  <si>
    <t>문화관광과-19504</t>
  </si>
  <si>
    <t>2015.09.08</t>
  </si>
  <si>
    <t>평생학습 주민기자단 특강 및 다대2동 진도 농수특산물 직거래 장터 다대5일장 (26)</t>
  </si>
  <si>
    <t>문화관광과-19663</t>
  </si>
  <si>
    <t>2015.09.09</t>
  </si>
  <si>
    <t>괴정2동 소외계층 반찬지원 사업 (11)</t>
  </si>
  <si>
    <t>문화관광과-19714</t>
  </si>
  <si>
    <t>2015.09.10</t>
  </si>
  <si>
    <t>도시환경정비의 날 환경정비 (21)</t>
  </si>
  <si>
    <t>문화관광과-19821</t>
  </si>
  <si>
    <t>제25회 창조아카데미 (9)</t>
  </si>
  <si>
    <t>문화관광과-19828</t>
  </si>
  <si>
    <t>추석대비 제234차 안전점검의 날 캠페인 (7)</t>
  </si>
  <si>
    <t>문화관광과-19886</t>
  </si>
  <si>
    <t>2015.09.14</t>
  </si>
  <si>
    <t>공동체 정책네트워크 영남권 회의 (39)</t>
  </si>
  <si>
    <t>문화관광과-20006</t>
  </si>
  <si>
    <t>희망터치 생명사랑이야기 (7)</t>
  </si>
  <si>
    <t>문화관광과-20007</t>
  </si>
  <si>
    <t>2015.09.21</t>
  </si>
  <si>
    <t>평생학습&amp;주민자치 어울마당 (161)</t>
  </si>
  <si>
    <t>문화관광과-20562</t>
  </si>
  <si>
    <t>2015 바다미술제 (84)</t>
  </si>
  <si>
    <t>문화관광과-20564</t>
  </si>
  <si>
    <t>전통시장방문 에덴시장 (23)</t>
  </si>
  <si>
    <t>문화관광과-20565</t>
  </si>
  <si>
    <t>중현초등학교 현장방문 (21)</t>
  </si>
  <si>
    <t>문화관광과-20609</t>
  </si>
  <si>
    <t>전통시장방문 다대씨파크 (23)</t>
  </si>
  <si>
    <t>문화관광과-20610</t>
  </si>
  <si>
    <t>2015.09.22</t>
  </si>
  <si>
    <t>다대포해수욕장전경 및 수풀작은도서관 (5)</t>
  </si>
  <si>
    <t>문화관광과-20716</t>
  </si>
  <si>
    <t>전통시장방문 하단오일장 (26)</t>
  </si>
  <si>
    <t>문화관광과-20725</t>
  </si>
  <si>
    <t>성품전달식 (16)</t>
  </si>
  <si>
    <t>문화관광과-20770</t>
  </si>
  <si>
    <t>여성예비군창설기념식 및 유관기간방문 (33)</t>
  </si>
  <si>
    <t>문화관광과-20771</t>
  </si>
  <si>
    <t>수풀작은도서관 현장방문 (10)</t>
  </si>
  <si>
    <t>문화관광과-20772</t>
  </si>
  <si>
    <t>2015.09.23</t>
  </si>
  <si>
    <t>일일명예과장 위촉식 (24)</t>
  </si>
  <si>
    <t>문화관광과-20931</t>
  </si>
  <si>
    <t>굿윌코리아 기부행사 (14)</t>
  </si>
  <si>
    <t>문화관광과-20932</t>
  </si>
  <si>
    <t>전통시장방문 괴정골목시장 (23)</t>
  </si>
  <si>
    <t>문화관광과-20933</t>
  </si>
  <si>
    <t>전통시장방문 당리시장 (4)</t>
  </si>
  <si>
    <t>문화관광과-20934</t>
  </si>
  <si>
    <t>제58회 사하아카데미 이호섭 작곡가 (34)</t>
  </si>
  <si>
    <t>문화관광과-20935</t>
  </si>
  <si>
    <t>전통시장방문 감천1동&amp;감천2동시장 (11)</t>
  </si>
  <si>
    <t>문화관광과-20936</t>
  </si>
  <si>
    <t>2015.09.24</t>
  </si>
  <si>
    <t>전통시장방문 신평골목시장 (13)</t>
  </si>
  <si>
    <t>문화관광과-21011</t>
  </si>
  <si>
    <t>동아전기공업 서병수 시장 방문 (29)</t>
  </si>
  <si>
    <t>문화관광과-21012</t>
  </si>
  <si>
    <t>대학생 아이디어 발굴 공모 심포지엄 사하구종합사회복지관 (29)</t>
  </si>
  <si>
    <t>문화관광과-21013</t>
  </si>
  <si>
    <t>2015.09.25</t>
  </si>
  <si>
    <t>전통시장방문 장림골목시장 (19)</t>
  </si>
  <si>
    <t>문화관광과-21135</t>
  </si>
  <si>
    <t>전통시장방문 사하시장 (7)</t>
  </si>
  <si>
    <t>문화관광과-21139</t>
  </si>
  <si>
    <t>2015.10.02</t>
  </si>
  <si>
    <t>제20회 사하구청장배 게이트볼 대회 (13)</t>
  </si>
  <si>
    <t>문화관광과-21423</t>
  </si>
  <si>
    <t>사하예술제 전시 오픈행사 (56)</t>
  </si>
  <si>
    <t>문화관광과-21426</t>
  </si>
  <si>
    <t>사하예술제 개막행사 및 축하공연 (55)</t>
  </si>
  <si>
    <t>문화관광과-21427</t>
  </si>
  <si>
    <t>2015.10.05</t>
  </si>
  <si>
    <t>제26회 사하구청장배 테니스대회 (20)</t>
  </si>
  <si>
    <t>문화관광과-21523</t>
  </si>
  <si>
    <t>2015년 가족사랑 걷기대회 (18)</t>
  </si>
  <si>
    <t>문화관광과-21524</t>
  </si>
  <si>
    <t>제4회 사하구 희망복지 박람회 (59)</t>
  </si>
  <si>
    <t>문화관광과-21525</t>
  </si>
  <si>
    <t>사하예술제 한마당공연 (46)</t>
  </si>
  <si>
    <t>문화관광과-21531</t>
  </si>
  <si>
    <t>사하예술제 합창공연 (38)</t>
  </si>
  <si>
    <t>문화관광과-21532</t>
  </si>
  <si>
    <t>제7회 다문화가족 한마음 체육대회 (8)</t>
  </si>
  <si>
    <t>문화관광과-21533</t>
  </si>
  <si>
    <t>다대포 후리소리 공연 (28)</t>
  </si>
  <si>
    <t>문화관광과-21534</t>
  </si>
  <si>
    <t>알음알음 오픈마켓 (37)</t>
  </si>
  <si>
    <t>문화관광과-21537</t>
  </si>
  <si>
    <t>사하예술제 인문학 콘서트 (12)</t>
  </si>
  <si>
    <t>문화관광과-21563</t>
  </si>
  <si>
    <t>2015 인구주택총조사 관리·조사요원 교육 (7)</t>
  </si>
  <si>
    <t>문화관광과-21573</t>
  </si>
  <si>
    <t>말레이시아 공직자 방문 (20)</t>
  </si>
  <si>
    <t>문화관광과-21595</t>
  </si>
  <si>
    <t>2015.10.06</t>
  </si>
  <si>
    <t>제40주년 민방위대 창설 기념행사 (23)</t>
  </si>
  <si>
    <t>문화관광과-21630</t>
  </si>
  <si>
    <t>수풀작은도서관 개관식 (8)</t>
  </si>
  <si>
    <t>문화관광과-21665</t>
  </si>
  <si>
    <t>제3기 감천문화마을 도시재생대학 입학식 (9)</t>
  </si>
  <si>
    <t>문화관광과-21720</t>
  </si>
  <si>
    <t>2015.10.12</t>
  </si>
  <si>
    <t>안성맞춤 남사당 바우덕이 축제 방문 (84)</t>
  </si>
  <si>
    <t>문화관광과-21962</t>
  </si>
  <si>
    <t>사하불교 불자의 밤 한마당 (15)</t>
  </si>
  <si>
    <t>문화관광과-21963</t>
  </si>
  <si>
    <t>갈맷길 걷기대회 (35)</t>
  </si>
  <si>
    <t>문화관광과-21982</t>
  </si>
  <si>
    <t>청소년 필통콘서트 (18)</t>
  </si>
  <si>
    <t>문화관광과-21983</t>
  </si>
  <si>
    <t>사하예술제 생태탐방선 체험 (6)</t>
  </si>
  <si>
    <t>문화관광과-21984</t>
  </si>
  <si>
    <t>하단5일상설시장 축제 한마당 (24)</t>
  </si>
  <si>
    <t>문화관광과-21985</t>
  </si>
  <si>
    <t>제7회 사하구청장배 족구대회 (19)</t>
  </si>
  <si>
    <t>문화관광과-21986</t>
  </si>
  <si>
    <t>2015 사하구민 체육대회 (119)</t>
  </si>
  <si>
    <t>문화관광과-22004</t>
  </si>
  <si>
    <t>2015.10.13</t>
  </si>
  <si>
    <t>제423주기 정운장군 향사 (36)</t>
  </si>
  <si>
    <t>문화관광과-22135</t>
  </si>
  <si>
    <t>다대진성 현장방문 (9)</t>
  </si>
  <si>
    <t>문화관광과-22136</t>
  </si>
  <si>
    <t>2015.10.14</t>
  </si>
  <si>
    <t>굿윌코리아 후원물품 기부행사 (7)</t>
  </si>
  <si>
    <t>문화관광과-22176</t>
  </si>
  <si>
    <t>2015년 직원 친절마인드 함양 교육 (5)</t>
  </si>
  <si>
    <t>문화관광과-22177</t>
  </si>
  <si>
    <t>2015 공직자 안보교육 (5)</t>
  </si>
  <si>
    <t>문화관광과-22178</t>
  </si>
  <si>
    <t>신한전자기기 기업체 방문 (23)</t>
  </si>
  <si>
    <t>문화관광과-22179</t>
  </si>
  <si>
    <t>두송복지관 개관 20주년 기념식 (34)</t>
  </si>
  <si>
    <t>문화관광과-22288</t>
  </si>
  <si>
    <t>2015.10.19</t>
  </si>
  <si>
    <t>구청장과 함께하는 소통Day (51)</t>
  </si>
  <si>
    <t>문화관광과-22467</t>
  </si>
  <si>
    <t>다대포해변공원 축구장 개장식 (13)</t>
  </si>
  <si>
    <t>문화관광과-22468</t>
  </si>
  <si>
    <t>바다미술제 및 수풀작은도서관 내부 (38)</t>
  </si>
  <si>
    <t>문화관광과-22469</t>
  </si>
  <si>
    <t>중소기업홍보관 수익금 전달식 및 감천빈집레지던시 (7)</t>
  </si>
  <si>
    <t>문화관광과-22482</t>
  </si>
  <si>
    <t>한국수자원공사 사회공헌 협약식 (6)</t>
  </si>
  <si>
    <t>문화관광과-22485</t>
  </si>
  <si>
    <t>2015.10.20</t>
  </si>
  <si>
    <t>2015 인구주택총조사 캠페인 (6)</t>
  </si>
  <si>
    <t>문화관광과-22598</t>
  </si>
  <si>
    <t>2015.10.21</t>
  </si>
  <si>
    <t>제59회 사하아카데미 (10)</t>
  </si>
  <si>
    <t>문화관광과-22758</t>
  </si>
  <si>
    <t>2015.10.22</t>
  </si>
  <si>
    <t>한국담수토부 기업체방문 (15)</t>
  </si>
  <si>
    <t>문화관광과-22876</t>
  </si>
  <si>
    <t>2015.10.26</t>
  </si>
  <si>
    <t>회화나무샘터공원 공간문화대상 동판제막식 (23)</t>
  </si>
  <si>
    <t>문화관광과-23039</t>
  </si>
  <si>
    <t>2015 사하구 채용박람회 (39)</t>
  </si>
  <si>
    <t>문화관광과-23042</t>
  </si>
  <si>
    <t>감천1동 주민화합 한마당 (19)</t>
  </si>
  <si>
    <t>문화관광과-23044</t>
  </si>
  <si>
    <t>다대포 해변 알뜰장터 (36)</t>
  </si>
  <si>
    <t>문화관광과-23047</t>
  </si>
  <si>
    <t>승학산 억새 등산대회&amp;작은음악회&amp;정상석 제막식 (104)</t>
  </si>
  <si>
    <t>문화관광과-23054</t>
  </si>
  <si>
    <t>2015.10.27</t>
  </si>
  <si>
    <t>재난관리 협업기관 단체 워크숍 (7)</t>
  </si>
  <si>
    <t>문화관광과-23183</t>
  </si>
  <si>
    <t>2015.10.28</t>
  </si>
  <si>
    <t>(주)경성리츠 사랑의 보일러교체 재능기부 전달식 (4)</t>
  </si>
  <si>
    <t>문화관광과-23272</t>
  </si>
  <si>
    <t>2015.10.29</t>
  </si>
  <si>
    <t>동주대학교 NCS박람회 (15)</t>
  </si>
  <si>
    <t>문화관광과-23348</t>
  </si>
  <si>
    <t>다자녀 가정 동요대회 (13)</t>
  </si>
  <si>
    <t>문화관광과-23352</t>
  </si>
  <si>
    <t>2015.11.02</t>
  </si>
  <si>
    <t>감내풍경 프로젝트 개관식 (49)</t>
  </si>
  <si>
    <t>문화관광과-23520</t>
  </si>
  <si>
    <t>안전문화운동추진 사하구협의회 총회 (9)</t>
  </si>
  <si>
    <t>문화관광과-23528</t>
  </si>
  <si>
    <t>제3기 도시재생대학 졸업식 (103)</t>
  </si>
  <si>
    <t>문화관광과-23529</t>
  </si>
  <si>
    <t>제7회 사하구청장배 생활체육 탁구대회 (13)</t>
  </si>
  <si>
    <t>문화관광과-23543</t>
  </si>
  <si>
    <t>11월 정례조회 및 직장교육 (24)</t>
  </si>
  <si>
    <t>문화관광과-23544</t>
  </si>
  <si>
    <t>국제라이온스협회 이웃돕기 성금 전달식 및 부산사회복지공동모금회 사무처장 방문 (9)</t>
  </si>
  <si>
    <t>문화관광과-23553</t>
  </si>
  <si>
    <t>66호광장 도시숲 조성공사 감사패 증정식 (5)</t>
  </si>
  <si>
    <t>문화관광과-23554</t>
  </si>
  <si>
    <t>2015.11.04</t>
  </si>
  <si>
    <t>감내빨래방 및 샘터공원 감나무 (10)</t>
  </si>
  <si>
    <t>문화관광과-23840</t>
  </si>
  <si>
    <t>부산광역시 자치단체노동조합 사하구청지부 제7회 정기총회 (13)</t>
  </si>
  <si>
    <t>문화관광과-23841</t>
  </si>
  <si>
    <t>건축사랑 네번째 대상지 준공식 (22)</t>
  </si>
  <si>
    <t>문화관광과-23842</t>
  </si>
  <si>
    <t>2015.11.09</t>
  </si>
  <si>
    <t>사하구 CCTV 통합관제센터 운영 협약식 (4)</t>
  </si>
  <si>
    <t>문화관광과-24054</t>
  </si>
  <si>
    <t>2015년 직원폭력예방교육 (5)</t>
  </si>
  <si>
    <t>문화관광과-24055</t>
  </si>
  <si>
    <t>2015년 하반기 민원모니터 간담회 (3)</t>
  </si>
  <si>
    <t>문화관광과-24056</t>
  </si>
  <si>
    <t>2015 사하구 전공진로 교육박람회 (56)</t>
  </si>
  <si>
    <t>문화관광과-24057</t>
  </si>
  <si>
    <t>제17회 부산마라톤대회 (24)</t>
  </si>
  <si>
    <t>문화관광과-24058</t>
  </si>
  <si>
    <t>제4회 사하구청장배 생활체육 볼링대회 (11)</t>
  </si>
  <si>
    <t>문화관광과-24060</t>
  </si>
  <si>
    <t>제9회 사하구청장배 국민생활체육 국학기공대회 (15)</t>
  </si>
  <si>
    <t>문화관광과-24061</t>
  </si>
  <si>
    <t>괴정4동 주민자치대학 입학식 (13)</t>
  </si>
  <si>
    <t>문화관광과-24105</t>
  </si>
  <si>
    <t>장림1동 주민자치대학 입학식 (9)</t>
  </si>
  <si>
    <t>문화관광과-24106</t>
  </si>
  <si>
    <t>괴정장림하단 작은쉼터조성지 및 샘터공원 현장방문 (25)</t>
  </si>
  <si>
    <t>문화관광과-24107</t>
  </si>
  <si>
    <t>회화나무샘터공원 소망의담장 및 가락타운 가을길 (20)</t>
  </si>
  <si>
    <t>문화관광과-24108</t>
  </si>
  <si>
    <t>2015.11.12</t>
  </si>
  <si>
    <t>다대 행복보드미 축제 및 감천다대항 연결도로현장 (22)</t>
  </si>
  <si>
    <t>문화관광과-24350</t>
  </si>
  <si>
    <t>국제라이온스협회 제10지역 이웃돕기 합동봉사 (35)</t>
  </si>
  <si>
    <t>문화관광과-24351</t>
  </si>
  <si>
    <t>괴정1동 주민자치대학 입학식 및 다대포해변공원 설치미술작품 (18)</t>
  </si>
  <si>
    <t>문화관광과-24353</t>
  </si>
  <si>
    <t>NH농협 하단동지점 이전기념 우수작가 초대기획전 (19)</t>
  </si>
  <si>
    <t>문화관광과-24355</t>
  </si>
  <si>
    <t>상해시 갑북구 공무원 대표단 접견 (12)</t>
  </si>
  <si>
    <t>문화관광과-24357</t>
  </si>
  <si>
    <t>2015년 어린이집 보육교직원 소양교육 (9)</t>
  </si>
  <si>
    <t>문화관광과-24358</t>
  </si>
  <si>
    <t>기초질서지키기 캠페인 (34)</t>
  </si>
  <si>
    <t>문화관광과-24422</t>
  </si>
  <si>
    <t>2015.11.16</t>
  </si>
  <si>
    <t>신관 입택고사 (16)</t>
  </si>
  <si>
    <t>문화관광과-24522</t>
  </si>
  <si>
    <t>낙동강 하굿둑을 열어라 부산시민 한마당 행사 (48)</t>
  </si>
  <si>
    <t>문화관광과-24523</t>
  </si>
  <si>
    <t>바르게살기운동 사하구협의회 장애인무료급식 및 청소년 상담센터 (13)</t>
  </si>
  <si>
    <t>문화관광과-24560</t>
  </si>
  <si>
    <t>제2회 희망복지지원단 우수사례 발표회 (23)</t>
  </si>
  <si>
    <t>문화관광과-24573</t>
  </si>
  <si>
    <t>2015.11.18</t>
  </si>
  <si>
    <t>민주평통 4분기 정기회의 (11)</t>
  </si>
  <si>
    <t>문화관광과-24740</t>
  </si>
  <si>
    <t>제45기 일일명예과장 위촉식 (24)</t>
  </si>
  <si>
    <t>문화관광과-24759</t>
  </si>
  <si>
    <t>하단1동 주민자치대학 입학식 (7)</t>
  </si>
  <si>
    <t>문화관광과-24766</t>
  </si>
  <si>
    <t>제60회 사하아카데미 (22)</t>
  </si>
  <si>
    <t>문화관광과-24773</t>
  </si>
  <si>
    <t>2015.11.20</t>
  </si>
  <si>
    <t>학자수 꼬맹이 도서관, 모래톱, 다대포 생태탐방로 (22)</t>
  </si>
  <si>
    <t>문화관광과-24957</t>
  </si>
  <si>
    <t>기업발전협의회 낙동강하구 탐방체험 (41)</t>
  </si>
  <si>
    <t>문화관광과-24958</t>
  </si>
  <si>
    <t>창조도시사하발전협의회 송년월례회 (23)</t>
  </si>
  <si>
    <t>문화관광과-24960</t>
  </si>
  <si>
    <t>신평2동 주민자치대학 입학식 및 괴정4동 직거래 장터 (18)</t>
  </si>
  <si>
    <t>문화관광과-25000</t>
  </si>
  <si>
    <t>2015.11.23</t>
  </si>
  <si>
    <t>제4회 사하 전국독서경진대회 시상식 및 이가령 작가 초청 강연회 (37)</t>
  </si>
  <si>
    <t>문화관광과-25105</t>
  </si>
  <si>
    <t>2015.11.24</t>
  </si>
  <si>
    <t>제8회 연말독거노인돕기 및 장학금 전달식 (10)</t>
  </si>
  <si>
    <t>문화관광과-25250</t>
  </si>
  <si>
    <t>초록우산 산타원정대 행사 및 아이리더 후원금 전달식 (11)</t>
  </si>
  <si>
    <t>문화관광과-25251</t>
  </si>
  <si>
    <t>새마을운동사하구지회 이사회 창립총회 (14)</t>
  </si>
  <si>
    <t>문화관광과-25252</t>
  </si>
  <si>
    <t>2015.11.25</t>
  </si>
  <si>
    <t>사하경제포럼 창립1주년 기념 초청특강 (28)</t>
  </si>
  <si>
    <t>문화관광과-25301</t>
  </si>
  <si>
    <t>세화산업 사랑의 성금전달식 (4)</t>
  </si>
  <si>
    <t>문화관광과-25302</t>
  </si>
  <si>
    <t>2015.11.26</t>
  </si>
  <si>
    <t>다대포해수욕장 생태탐방로&amp;사회적(마을)기업 홍보전시판매장 현장방문 (23)</t>
  </si>
  <si>
    <t>문화관광과-25385</t>
  </si>
  <si>
    <t>2015.11.27</t>
  </si>
  <si>
    <t>사하구 가정어린이집 연합회 송년의밤 (31)</t>
  </si>
  <si>
    <t>문화관광과-25564</t>
  </si>
  <si>
    <t>바르게살기운동 사하구협의회 사랑나눔 김장 지원행사 (24)</t>
  </si>
  <si>
    <t>문화관광과-25565</t>
  </si>
  <si>
    <t>제5회 사하구 청소년 영어 SPEECH대회 (46)</t>
  </si>
  <si>
    <t>문화관광과-25566</t>
  </si>
  <si>
    <t>괴정2동 주민자치대학 수료식 (26)</t>
  </si>
  <si>
    <t>문화관광과-25567</t>
  </si>
  <si>
    <t>2015.11.30</t>
  </si>
  <si>
    <t>신규 환경미화원 교육 (22)</t>
  </si>
  <si>
    <t>문화관광과-25666</t>
  </si>
  <si>
    <t>제3회 사하구 장애인 솜씨자랑 작품전시회 (39)</t>
  </si>
  <si>
    <t>문화관광과-25667</t>
  </si>
  <si>
    <t>학자수 꼬맹이 도서관 개관식 (17)</t>
  </si>
  <si>
    <t>문화관광과-25668</t>
  </si>
  <si>
    <t>사하구청소년상담복지센터 개소식 (22)</t>
  </si>
  <si>
    <t>문화관광과-25669</t>
  </si>
  <si>
    <t>부산광역시 부구청장·부군수 초청 간담회 (22)</t>
  </si>
  <si>
    <t>문화관광과-25670</t>
  </si>
  <si>
    <t>2015.12.02</t>
  </si>
  <si>
    <t>사랑나눔 김장 지원행사 (44)</t>
  </si>
  <si>
    <t>문화관광과-25820</t>
  </si>
  <si>
    <t>2015년 재단법인 사하구장학회 이사회 (5)</t>
  </si>
  <si>
    <t>문화관광과-25821</t>
  </si>
  <si>
    <t>사하구사하복지사협회 10주념 기념 송년의 밤 (19)</t>
  </si>
  <si>
    <t>문화관광과-25855</t>
  </si>
  <si>
    <t>겨울 희망의 빛거리 점등식 (16)</t>
  </si>
  <si>
    <t>문화관광과-25857</t>
  </si>
  <si>
    <t>다대포해수욕장 전경 (4)</t>
  </si>
  <si>
    <t>문화관광과-25858</t>
  </si>
  <si>
    <t>두송종합사회복지관 사랑의김장김치나누기 (14)</t>
  </si>
  <si>
    <t>문화관광과-25859</t>
  </si>
  <si>
    <t>괴정3동 주민자치대학 수료식 (32)</t>
  </si>
  <si>
    <t>문화관광과-25861</t>
  </si>
  <si>
    <t>구평동 주민자치대학 수료식 (40)</t>
  </si>
  <si>
    <t>문화관광과-25862</t>
  </si>
  <si>
    <t>괴정3동 기운차림, 행복한동행, 괴정1동 사랑의 집수리 (12)</t>
  </si>
  <si>
    <t>문화관광과-25863</t>
  </si>
  <si>
    <t>2015.12.03</t>
  </si>
  <si>
    <t>괴정3동, 신평1동, 당리동, 괴정1동 김장담그기 행사 (47)</t>
  </si>
  <si>
    <t>문화관광과-25982</t>
  </si>
  <si>
    <t>2015 사하구자원봉사자의 날 기념행사 (44)</t>
  </si>
  <si>
    <t>문화관광과-25983</t>
  </si>
  <si>
    <t>다대포해수욕장 생태탐방로 현장방문 (10)</t>
  </si>
  <si>
    <t>문화관광과-25984</t>
  </si>
  <si>
    <t>국공립법인어린이집 연합회 학부모 교육 (11)</t>
  </si>
  <si>
    <t>문화관광과-25985</t>
  </si>
  <si>
    <t>2015.12.04</t>
  </si>
  <si>
    <t>괴정3동 외 6개동 김장담그기 (30)</t>
  </si>
  <si>
    <t>문화관광과-26070</t>
  </si>
  <si>
    <t>제3회 사하사랑채노인복지관 전시 및 발표회 (36)</t>
  </si>
  <si>
    <t>문화관광과-26071</t>
  </si>
  <si>
    <t>2015.12.07</t>
  </si>
  <si>
    <t>평생교육 통합 워크숍 (5)</t>
  </si>
  <si>
    <t>문화관광과-26140</t>
  </si>
  <si>
    <t>공직자윤리위원 위촉장 수여 (4)</t>
  </si>
  <si>
    <t>문화관광과-26141</t>
  </si>
  <si>
    <t>2015년 여성친화일꾼 활동보고회 및 특강 (18)</t>
  </si>
  <si>
    <t>문화관광과-26142</t>
  </si>
  <si>
    <t>2015.12.08</t>
  </si>
  <si>
    <t>사하구민간어린이집연합회 이웃돕기 성금 전달식 (4)</t>
  </si>
  <si>
    <t>문화관광과-26202</t>
  </si>
  <si>
    <t>사하구 에너지 나눔 센터 동절기 성품 전달식 (9)</t>
  </si>
  <si>
    <t>문화관광과-26203</t>
  </si>
  <si>
    <t>2015.12.10</t>
  </si>
  <si>
    <t>2015 공직자 안보 교육 (78)</t>
  </si>
  <si>
    <t>문화관광과-26466</t>
  </si>
  <si>
    <t>사하구장애인종합복지관, 감천2동, 모리아교회 김장담그기 (24)</t>
  </si>
  <si>
    <t>문화관광과-26467</t>
  </si>
  <si>
    <t>부산본병원 사랑의 쌀 기증 (5)</t>
  </si>
  <si>
    <t>문화관광과-26470</t>
  </si>
  <si>
    <t>2015.12.11</t>
  </si>
  <si>
    <t>구평종합사회복지관 김장담그기 (12)</t>
  </si>
  <si>
    <t>문화관광과-26627</t>
  </si>
  <si>
    <t>제5회 한국어 수료식 (24)</t>
  </si>
  <si>
    <t>문화관광과-26628</t>
  </si>
  <si>
    <t>사하구약사회 사랑의 성품 전달 및 착한가게 100호 가입식 (8)</t>
  </si>
  <si>
    <t>문화관광과-26629</t>
  </si>
  <si>
    <t>2015.12.14</t>
  </si>
  <si>
    <t>제10회 사진공모전 수상식 (9)</t>
  </si>
  <si>
    <t>문화관광과-26703</t>
  </si>
  <si>
    <t>사하구장애인종합복지관 2015년 송년의 밤 (18)</t>
  </si>
  <si>
    <t>문화관광과-26707</t>
  </si>
  <si>
    <t>다대해송아파트 담벼락, 하단오거리 빛거리 야경 (7)</t>
  </si>
  <si>
    <t>문화관광과-26708</t>
  </si>
  <si>
    <t>을숙도 하단부 철새모이주기 (10)</t>
  </si>
  <si>
    <t>문화관광과-26745</t>
  </si>
  <si>
    <t>다대포해수욕장 연안정비 생태탐방로 조성사업 준공식 (16)</t>
  </si>
  <si>
    <t>문화관광과-26746</t>
  </si>
  <si>
    <t>2015.12.15</t>
  </si>
  <si>
    <t>구청사 신관 개관 및 CCTV통합관제센터 개소식 (40)</t>
  </si>
  <si>
    <t>문화관광과-26828</t>
  </si>
  <si>
    <t>2015.12.16</t>
  </si>
  <si>
    <t>KNN 지방자치 20년 특별 생방송 출연 (7)</t>
  </si>
  <si>
    <t>문화관광과-26841</t>
  </si>
  <si>
    <t>제7기 승학실버아카데미 수료식 (12)</t>
  </si>
  <si>
    <t>문화관광과-26892</t>
  </si>
  <si>
    <t>제61회 사하아카데미 방송인 장미화 초청특강 (16)</t>
  </si>
  <si>
    <t>문화관광과-26936</t>
  </si>
  <si>
    <t>2015.12.18</t>
  </si>
  <si>
    <t>아이돌봄 지원사업 평가보고회 (17)</t>
  </si>
  <si>
    <t>문화관광과-27102</t>
  </si>
  <si>
    <t>새누리당 2015 사랑의 김장 나눔 (39)</t>
  </si>
  <si>
    <t>문화관광과-27109</t>
  </si>
  <si>
    <t>2015년 사하구 복지장학금 전달식 (27)</t>
  </si>
  <si>
    <t>문화관광과-27110</t>
  </si>
  <si>
    <t>당리교차로, CCTV관제센터, 햇님공원 (5)</t>
  </si>
  <si>
    <t>문화관광과-27111</t>
  </si>
  <si>
    <t>2015.12.21</t>
  </si>
  <si>
    <t>2015년도 장림2동장학회 총회 및 장학금 전달식 (16)</t>
  </si>
  <si>
    <t>문화관광과-27206</t>
  </si>
  <si>
    <t>다대포 전경, 다대포항 연결도로 (12)</t>
  </si>
  <si>
    <t>문화관광과-27215</t>
  </si>
  <si>
    <t>감천항~다대포항 연결도로 개통 (12)</t>
  </si>
  <si>
    <t>문화관광과-27223</t>
  </si>
  <si>
    <t>사하구장림도금 사업협동조합, NH농협은행 하단동지점 성품전달식 (10)</t>
  </si>
  <si>
    <t>문화관광과-27224</t>
  </si>
  <si>
    <t>2015.12.22</t>
  </si>
  <si>
    <t>2015 드림스타트 자원봉사자·후원자의 날 (8)</t>
  </si>
  <si>
    <t>문화관광과-27419</t>
  </si>
  <si>
    <t>탑마트 성품, 경성리츠 성금전달식 (10)</t>
  </si>
  <si>
    <t>문화관광과-27420</t>
  </si>
  <si>
    <t>2015.12.24</t>
  </si>
  <si>
    <t>2015년도 작은도서관 운영협의회 회의 (10)</t>
  </si>
  <si>
    <t>문화관광과-27689</t>
  </si>
  <si>
    <t>2015년 다문화강사 파견 시범사업 성과보고회 (26)</t>
  </si>
  <si>
    <t>문화관광과-27690</t>
  </si>
  <si>
    <t>2015년 구정협력 유공자 표창 수여식 (38)</t>
  </si>
  <si>
    <t>문화관광과-27691</t>
  </si>
  <si>
    <t>국공립법인어린이집 연합회 불우이웃돕기 성금전달식 (5)</t>
  </si>
  <si>
    <t>문화관광과-27692</t>
  </si>
  <si>
    <t>BNK금융그룹 성품전달식 (4)</t>
  </si>
  <si>
    <t>문화관광과-27693</t>
  </si>
  <si>
    <t>신평지역주택조합 사랑의 성금전달식 (4)</t>
  </si>
  <si>
    <t>문화관광과-27694</t>
  </si>
  <si>
    <t>부산노인전문제4병원 방문 (10)</t>
  </si>
  <si>
    <t>문화관광과-27695</t>
  </si>
  <si>
    <t>사하구 생활 체육인 송년의 밤 (37)</t>
  </si>
  <si>
    <t>문화관광과-27696</t>
  </si>
  <si>
    <t>2015.12.28</t>
  </si>
  <si>
    <t>제38회 철새도래지 보존대회 및 낙동강 살리기 대회 (34)</t>
  </si>
  <si>
    <t>문화관광과-27716</t>
  </si>
  <si>
    <t>2015년 평생학습관 프로그램 수료식 (32)</t>
  </si>
  <si>
    <t>문화관광과-27717</t>
  </si>
  <si>
    <t>햇님공원 생태놀이터 조성사업 준공식 (21)</t>
  </si>
  <si>
    <t>문화관광과-27808</t>
  </si>
  <si>
    <t>사하구의회 의원사무실 입주식 (8)</t>
  </si>
  <si>
    <t>문화관광과-27813</t>
  </si>
  <si>
    <t>감천문화마을 주민협의회 송년의 밤 (9)</t>
  </si>
  <si>
    <t>문화관광과-27819</t>
  </si>
  <si>
    <t>2015.12.29</t>
  </si>
  <si>
    <t>2015년 사하두바퀴장애인 자립생활센터 송년회 (13)</t>
  </si>
  <si>
    <t>문화관광과-27945</t>
  </si>
  <si>
    <t>2015년 정년퇴임식 (22)</t>
  </si>
  <si>
    <t>문화관광과-27946</t>
  </si>
  <si>
    <t>동아전기공업 성품, 복지법인 내원 성금 전달식 (8)</t>
  </si>
  <si>
    <t>문화관광과-27947</t>
  </si>
  <si>
    <t>제21대 서혜숙 부구청장 이임식 (27)</t>
  </si>
  <si>
    <t>문화관광과-27948</t>
  </si>
  <si>
    <t>2015.12.30</t>
  </si>
  <si>
    <t>중앙엔지니어링 사랑의 성금전달식 (4)</t>
  </si>
  <si>
    <t>문화관광과-28018</t>
  </si>
  <si>
    <t>2015.12.31</t>
  </si>
  <si>
    <t>부서순회 송년인사 (58)</t>
  </si>
  <si>
    <t>문화관광과-28208</t>
  </si>
  <si>
    <t>신평현대아파트 그린아파트 인증평가 현판식 (8)</t>
  </si>
  <si>
    <t>문화관광과-28209</t>
  </si>
  <si>
    <t>신관, 통제관리센터, 하단오거리 빛거리 야경 (7)</t>
  </si>
  <si>
    <t>문화관광과-28211</t>
  </si>
  <si>
    <t>총무과</t>
  </si>
  <si>
    <t>2015.
11.26.</t>
  </si>
  <si>
    <t>故김영삼 前대통령 분향소 
시청각 기록물</t>
  </si>
  <si>
    <t>○ 촬영일시: 2015.11.26.(목)
○ 장소: 사하구청 분향소(제2별관 재난상황실) 
○ 촬영내용: 분향소 조문 영상</t>
  </si>
  <si>
    <t>비디오CD</t>
  </si>
  <si>
    <t>총무과-35842</t>
  </si>
  <si>
    <t>조문록
영정</t>
  </si>
  <si>
    <t>[서식 10] 비밀기록물 생산현황(총괄표)</t>
  </si>
  <si>
    <t>(기간 : 2015. 1. 1.∼ 2015.12.31.)</t>
  </si>
  <si>
    <t>문서류</t>
  </si>
  <si>
    <t>도면․카드류</t>
  </si>
  <si>
    <t>시청각류</t>
  </si>
  <si>
    <t>건수</t>
  </si>
  <si>
    <t>매수</t>
  </si>
  <si>
    <t>권수</t>
  </si>
  <si>
    <t>합계</t>
  </si>
  <si>
    <t>아날로그</t>
  </si>
  <si>
    <t>디지털</t>
  </si>
  <si>
    <t>(가)
생산현황</t>
  </si>
  <si>
    <t>등급별</t>
  </si>
  <si>
    <t>1급</t>
  </si>
  <si>
    <t>2급</t>
  </si>
  <si>
    <t>3급</t>
  </si>
  <si>
    <t>대외비</t>
  </si>
  <si>
    <t>보존기간별</t>
  </si>
  <si>
    <t>1년·3년·5년</t>
  </si>
  <si>
    <t>30년·준영구·영구</t>
  </si>
  <si>
    <t>보호기간별</t>
  </si>
  <si>
    <t>5년 미만</t>
  </si>
  <si>
    <t>5년 ~ 10년</t>
  </si>
  <si>
    <t>10년 ~ 20년</t>
  </si>
  <si>
    <t>20년 ~ 30년</t>
  </si>
  <si>
    <t>30년 이상</t>
  </si>
  <si>
    <t>그 밖의 기간</t>
  </si>
  <si>
    <t>(나)
재분류현황(일반문서)</t>
  </si>
  <si>
    <t>(다)
재분류
현황
(등급,보존․보호기간 변경)</t>
  </si>
  <si>
    <t>(라)
보유현황</t>
  </si>
  <si>
    <t>등급별
①</t>
  </si>
  <si>
    <t>보존기간별
②</t>
  </si>
  <si>
    <t>보호기간별
③</t>
  </si>
  <si>
    <t>구분</t>
  </si>
  <si>
    <t>[서식 12] 행정박물 유형별 보유현황</t>
  </si>
  <si>
    <t>관인류</t>
  </si>
  <si>
    <t>견본류</t>
  </si>
  <si>
    <t>상징류</t>
  </si>
  <si>
    <t>기념류</t>
  </si>
  <si>
    <t>상장·상패류</t>
  </si>
  <si>
    <t>사무집기류</t>
  </si>
  <si>
    <t>그 밖의 유형</t>
  </si>
  <si>
    <t>점수</t>
  </si>
  <si>
    <t>[서식 13] 행정박물 보유목록</t>
  </si>
  <si>
    <t>유형</t>
  </si>
  <si>
    <t>생산부서</t>
  </si>
  <si>
    <t>생산년도</t>
  </si>
  <si>
    <t>제목 및 내용</t>
  </si>
  <si>
    <t>재질</t>
  </si>
  <si>
    <t>크기</t>
  </si>
  <si>
    <t>상장,상패류</t>
  </si>
  <si>
    <t>상장</t>
  </si>
  <si>
    <t>2010년도 관광진흥시책 추진 장려</t>
  </si>
  <si>
    <t>종이</t>
  </si>
  <si>
    <t>24*33</t>
  </si>
  <si>
    <t>2011년도 관광진흥시책 추진 장려</t>
  </si>
  <si>
    <t>2012년도 관광진흥시책 추진 장려</t>
  </si>
  <si>
    <t>2013년도 관광진흥시책 추진 우수</t>
  </si>
  <si>
    <t>2015년도 관광진흥시책 추진 최우수</t>
  </si>
  <si>
    <t>상장·훈장류</t>
  </si>
  <si>
    <t>수상패</t>
  </si>
  <si>
    <t>부산시</t>
  </si>
  <si>
    <t>1994.04.23</t>
  </si>
  <si>
    <t>제11회 시장기쟁탈 시직원 테니스대회(금배조) 우승</t>
  </si>
  <si>
    <t>플라스틱</t>
  </si>
  <si>
    <t>중</t>
  </si>
  <si>
    <t>한국실업정구연맹</t>
  </si>
  <si>
    <t>2000.09.22</t>
  </si>
  <si>
    <t>2000년도 한국실업정구연맹전 개인전 3위</t>
  </si>
  <si>
    <t>크리스탈</t>
  </si>
  <si>
    <t>소</t>
  </si>
  <si>
    <t>2000년도 한국실업정구연맹전 단체전 3위</t>
  </si>
  <si>
    <t>트로피</t>
  </si>
  <si>
    <t>부산시생활체육협의회</t>
  </si>
  <si>
    <t>1993.04.26</t>
  </si>
  <si>
    <t>제4회 시장기시민게이트볼대회 인기상</t>
  </si>
  <si>
    <t>금속</t>
  </si>
  <si>
    <t>1993.09.23</t>
  </si>
  <si>
    <t>1993 부산씨름왕선발대회 종합3위</t>
  </si>
  <si>
    <t>1994.08.02</t>
  </si>
  <si>
    <t>제4회 부산직할시장배 시민비치발리볼대회 3위</t>
  </si>
  <si>
    <t>1994.10.23</t>
  </si>
  <si>
    <t>제5회 시민생활체육대회(제기차기) 3위</t>
  </si>
  <si>
    <t>제5회 시민생활체육대회(축구) 3위</t>
  </si>
  <si>
    <t>제5회 시민생활체육대회(게이트볼) 장려상</t>
  </si>
  <si>
    <t>경북정구연맹</t>
  </si>
  <si>
    <t>1995.07.26</t>
  </si>
  <si>
    <t>제41회 전국도시대항 정구대회 여일반부개인전 준우승</t>
  </si>
  <si>
    <t>대한정구협회</t>
  </si>
  <si>
    <t>1995.08.01</t>
  </si>
  <si>
    <t>제31회 국무총리기 전국정구대회 여자부개인전 준우승</t>
  </si>
  <si>
    <t>1995.09.23</t>
  </si>
  <si>
    <t>제6회 시민생활체육대회(배구) 우승</t>
  </si>
  <si>
    <t>제6회 시민생활체육대회(배드민턴) 3위</t>
  </si>
  <si>
    <t>1995.10.26</t>
  </si>
  <si>
    <t>1995 부산씨름왕선발대회 준우승</t>
  </si>
  <si>
    <t>1995.11.18</t>
  </si>
  <si>
    <t>제12회 시장기쟁탈 시직원 테니스대회(금배조) 우승</t>
  </si>
  <si>
    <t>1996.04.21</t>
  </si>
  <si>
    <t>제15회 부산연합회장기 및 부산대우로얄즈배 축구대회 우승</t>
  </si>
  <si>
    <t>1996.04.30</t>
  </si>
  <si>
    <t>제7회 부산광역시장기 시민게이트볼대회 우승</t>
  </si>
  <si>
    <t>1996.08.03</t>
  </si>
  <si>
    <t>제6회 부산광역시장배 시민비치발리볼대회 구군대항전 우승</t>
  </si>
  <si>
    <t>1996.10.13</t>
  </si>
  <si>
    <t>1996 전국축구동호인한마음리그 준우승</t>
  </si>
  <si>
    <t>1996.10.20</t>
  </si>
  <si>
    <t>제7회 시민생활체육대회(테니스) 우승</t>
  </si>
  <si>
    <t>제7회 시민생활체육대회(가족릴레이) 우승</t>
  </si>
  <si>
    <t>제7회 시민생활체육대회(축구) 우승</t>
  </si>
  <si>
    <t>제7회 시민생활체육대회 준우승</t>
  </si>
  <si>
    <t>1997.09.26</t>
  </si>
  <si>
    <t>1997 부산씨름왕선발대회 종합3위</t>
  </si>
  <si>
    <t>1997.10.05</t>
  </si>
  <si>
    <t>제16회 부산광역시장기 생활체육축구대회 우승</t>
  </si>
  <si>
    <t>1997.10.19</t>
  </si>
  <si>
    <t>제8회시민생활체육대회(배구) 우승</t>
  </si>
  <si>
    <t>제8회시민생활체육대회(볼링) 우승</t>
  </si>
  <si>
    <t>제8회 시민생활체육대회(굴렁쇠이어달리기) 준우승</t>
  </si>
  <si>
    <t>제8회 시민생활체육대회(수영) 3위</t>
  </si>
  <si>
    <t>1998.07.23</t>
  </si>
  <si>
    <t>제9회 부산광역시장기 시민게이트볼대회 3위</t>
  </si>
  <si>
    <t>SAKA육상중앙연합회</t>
  </si>
  <si>
    <t>2000.11.26</t>
  </si>
  <si>
    <t>2002아시안게임성공기원 제2회 부산마라톤대회 우수모범단체상</t>
  </si>
  <si>
    <t>2013.10.13.</t>
  </si>
  <si>
    <t>제24회 부산광역시장기 자치구군 직원축구대회</t>
  </si>
  <si>
    <t>해남군</t>
  </si>
  <si>
    <t>2015.08.30.</t>
  </si>
  <si>
    <t>제34회 연합회장기 국민생활체육 전국 축구대회</t>
  </si>
  <si>
    <t xml:space="preserve">[서식 14] 간행물 생산현황 </t>
  </si>
  <si>
    <t>(기간 : 2015. 1. 1.∼2015. 12. 31.)</t>
  </si>
  <si>
    <t>연번</t>
  </si>
  <si>
    <t>기관 구분</t>
  </si>
  <si>
    <t>생산기관</t>
  </si>
  <si>
    <t>간행물 생산량</t>
  </si>
  <si>
    <t>납본량</t>
  </si>
  <si>
    <t>기초</t>
  </si>
  <si>
    <t>사하구청</t>
  </si>
  <si>
    <t>-</t>
  </si>
  <si>
    <t>[서식 15] 간행물 생산목록</t>
  </si>
  <si>
    <t>(기간 : 2015. 1. 1. ∼ 2015. 12. 31.)</t>
  </si>
  <si>
    <t>일련번호</t>
  </si>
  <si>
    <t>기관구분</t>
  </si>
  <si>
    <t>발간등록번호</t>
  </si>
  <si>
    <t>발행일자</t>
  </si>
  <si>
    <t>납본여부</t>
  </si>
  <si>
    <t>쪽수</t>
  </si>
  <si>
    <t>2014년도 제2회 추가경정 일반회계 및 특별회계 사업예산서</t>
  </si>
  <si>
    <t>52-3340000-000017-14</t>
  </si>
  <si>
    <t>2015.1.12</t>
  </si>
  <si>
    <t>X</t>
  </si>
  <si>
    <t>2015년도 제1회 추가경정 일반회계 및 특별회계 사업예산서</t>
  </si>
  <si>
    <t>2015.7.7</t>
  </si>
  <si>
    <t>2016~2020년 중기지방재정계획</t>
  </si>
  <si>
    <t>52-3340000-000019-10</t>
  </si>
  <si>
    <t>2016년도 일반회계 및 특별회계 사업예산서</t>
  </si>
  <si>
    <t>52-3340000-000018-10</t>
  </si>
  <si>
    <t>2016년도 기금운용계획</t>
  </si>
  <si>
    <t>52-3340000-000020-13</t>
  </si>
  <si>
    <t>2016년도 성인지 예산서</t>
  </si>
  <si>
    <t>52-3340000-000029-10</t>
  </si>
  <si>
    <t>2016년도 예산의 성과계획서</t>
  </si>
  <si>
    <t>52-3340000-000036-10</t>
  </si>
  <si>
    <t>제35회 통계연보</t>
  </si>
  <si>
    <t>52-3340000-000001-10</t>
  </si>
  <si>
    <t>구 분</t>
  </si>
  <si>
    <t>비전자*</t>
  </si>
  <si>
    <t xml:space="preserve">① 소 계(권) </t>
  </si>
  <si>
    <t>카 드(권)******</t>
  </si>
  <si>
    <t>도 면(권)</t>
  </si>
  <si>
    <t>문서</t>
  </si>
  <si>
    <t>② 문서(권**)</t>
  </si>
  <si>
    <t>문서(건)</t>
  </si>
  <si>
    <t>크기(MB)***</t>
  </si>
  <si>
    <t>메모보고</t>
  </si>
  <si>
    <t>단위과제카드수*****</t>
  </si>
  <si>
    <t>****</t>
  </si>
  <si>
    <t>메모보고(건)</t>
  </si>
  <si>
    <t>(기간 : 2015. 1. 1.～ 2015  .12. 31.)</t>
    <phoneticPr fontId="24" type="noConversion"/>
  </si>
  <si>
    <t> </t>
    <phoneticPr fontId="24" type="noConversion"/>
  </si>
  <si>
    <t>①+② 권수</t>
    <phoneticPr fontId="24" type="noConversion"/>
  </si>
  <si>
    <t>문 서(권)
대장포함</t>
    <phoneticPr fontId="24" type="noConversion"/>
  </si>
  <si>
    <t>[서식 1] 2015년도 생산기록물 현황(총괄표)</t>
    <phoneticPr fontId="24" type="noConversion"/>
  </si>
  <si>
    <t>(2015 .12. 31 기준/'15년 생산분 포함)</t>
    <phoneticPr fontId="24" type="noConversion"/>
  </si>
  <si>
    <t>[서식 2] 2015년도 보유기록물 현황(총괄표)</t>
    <phoneticPr fontId="24" type="noConversion"/>
  </si>
  <si>
    <t>4. 국제기구 또는 외국정부와 체결하는 주요 조약․ 협약․협정․의정서 등</t>
    <phoneticPr fontId="7" type="noConversion"/>
  </si>
  <si>
    <t>5.「국가재정법 시행령」제13조 제1항 및 제14조에 해당하는 대규모 사업․공사</t>
    <phoneticPr fontId="7" type="noConversion"/>
  </si>
  <si>
    <t>6. 기록물관리기관의 장이 필요하다고 인정하는 사항</t>
    <phoneticPr fontId="7" type="noConversion"/>
  </si>
  <si>
    <t>2. 조례의 제정 또는 이에 상당하는 주요 정책의 결정 또는 변경</t>
    <phoneticPr fontId="7" type="noConversion"/>
  </si>
  <si>
    <t>3.「행정절차법」에 의하여 행정예고를 하여야 하는 사항</t>
    <phoneticPr fontId="7" type="noConversion"/>
  </si>
  <si>
    <t>일련번호</t>
    <phoneticPr fontId="24" type="noConversion"/>
  </si>
  <si>
    <t>등록번호</t>
    <phoneticPr fontId="24" type="noConversion"/>
  </si>
  <si>
    <t>수량(점)</t>
    <phoneticPr fontId="24" type="noConversion"/>
  </si>
  <si>
    <t>총무과(자치행정)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</si>
</sst>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3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3"/>
      <color indexed="8"/>
      <name val="휴먼명조,한컴돋움"/>
      <family val="3"/>
      <charset val="129"/>
    </font>
    <font>
      <b/>
      <sz val="11"/>
      <color indexed="8"/>
      <name val="휴먼명조,한컴돋움"/>
      <family val="3"/>
      <charset val="129"/>
    </font>
    <font>
      <sz val="10"/>
      <color indexed="8"/>
      <name val="한양중고딕,한컴돋움"/>
      <family val="3"/>
      <charset val="129"/>
    </font>
    <font>
      <b/>
      <sz val="10"/>
      <color indexed="8"/>
      <name val="한양중고딕,한컴돋움"/>
      <family val="3"/>
      <charset val="129"/>
    </font>
    <font>
      <sz val="15"/>
      <color indexed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5"/>
      <color indexed="8"/>
      <name val="휴먼명조,한컴돋움"/>
      <family val="3"/>
      <charset val="129"/>
    </font>
    <font>
      <b/>
      <sz val="10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10"/>
      <color rgb="FF000000"/>
      <name val="한양중고딕"/>
      <family val="3"/>
      <charset val="129"/>
    </font>
    <font>
      <sz val="10"/>
      <color indexed="8"/>
      <name val="휴먼명조"/>
      <charset val="129"/>
    </font>
    <font>
      <sz val="10"/>
      <color indexed="8"/>
      <name val="한양중고딕"/>
      <family val="3"/>
      <charset val="129"/>
    </font>
    <font>
      <sz val="10"/>
      <color indexed="8"/>
      <name val="휴먼명조"/>
      <family val="3"/>
      <charset val="129"/>
    </font>
    <font>
      <sz val="15"/>
      <color indexed="8"/>
      <name val="돋음"/>
      <family val="3"/>
      <charset val="129"/>
    </font>
    <font>
      <b/>
      <sz val="13"/>
      <color indexed="8"/>
      <name val="돋음"/>
      <family val="3"/>
      <charset val="129"/>
    </font>
    <font>
      <sz val="10"/>
      <color indexed="8"/>
      <name val="돋움"/>
      <family val="3"/>
      <charset val="129"/>
    </font>
    <font>
      <sz val="10"/>
      <name val="돋움"/>
      <family val="3"/>
    </font>
    <font>
      <sz val="13"/>
      <color indexed="8"/>
      <name val="휴먼명조"/>
      <charset val="129"/>
    </font>
    <font>
      <b/>
      <sz val="9"/>
      <color indexed="8"/>
      <name val="한양신명조,한컴돋움"/>
      <family val="3"/>
      <charset val="129"/>
    </font>
    <font>
      <sz val="9"/>
      <color indexed="8"/>
      <name val="한양신명조,한컴돋움"/>
      <family val="3"/>
      <charset val="129"/>
    </font>
    <font>
      <sz val="8.5"/>
      <color indexed="8"/>
      <name val="한양신명조,한컴돋움"/>
      <family val="3"/>
      <charset val="129"/>
    </font>
    <font>
      <sz val="10"/>
      <color indexed="8"/>
      <name val="한양신명조,한컴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휴먼명조,한컴돋움"/>
      <family val="3"/>
      <charset val="129"/>
    </font>
    <font>
      <sz val="13"/>
      <color indexed="8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indexed="8"/>
      <name val="휴먼명조,한컴돋움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한양중고딕,한컴돋움"/>
      <family val="3"/>
      <charset val="129"/>
    </font>
    <font>
      <sz val="10"/>
      <color rgb="FF000000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indexed="8"/>
      <name val="한양신명조,한컴돋움"/>
      <family val="3"/>
      <charset val="129"/>
    </font>
    <font>
      <b/>
      <sz val="10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AFABF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8"/>
      </right>
      <top style="thin">
        <color rgb="FF000000"/>
      </top>
      <bottom/>
      <diagonal/>
    </border>
    <border>
      <left style="medium">
        <color indexed="64"/>
      </left>
      <right style="medium">
        <color indexed="8"/>
      </right>
      <top/>
      <bottom style="thin">
        <color rgb="FF000000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0" xfId="1" applyBorder="1">
      <alignment vertical="center"/>
    </xf>
    <xf numFmtId="0" fontId="10" fillId="4" borderId="12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justify" vertical="center" wrapText="1"/>
    </xf>
    <xf numFmtId="0" fontId="1" fillId="0" borderId="0" xfId="1">
      <alignment vertical="center"/>
    </xf>
    <xf numFmtId="0" fontId="0" fillId="0" borderId="0" xfId="0" applyFont="1">
      <alignment vertical="center"/>
    </xf>
    <xf numFmtId="0" fontId="29" fillId="5" borderId="35" xfId="0" applyFont="1" applyFill="1" applyBorder="1" applyAlignment="1">
      <alignment horizontal="center" vertical="center" wrapText="1"/>
    </xf>
    <xf numFmtId="0" fontId="29" fillId="5" borderId="36" xfId="0" applyFont="1" applyFill="1" applyBorder="1" applyAlignment="1">
      <alignment horizontal="center" vertical="center" wrapText="1"/>
    </xf>
    <xf numFmtId="0" fontId="29" fillId="6" borderId="39" xfId="0" applyFont="1" applyFill="1" applyBorder="1" applyAlignment="1">
      <alignment horizontal="center" vertical="center" wrapText="1"/>
    </xf>
    <xf numFmtId="0" fontId="29" fillId="6" borderId="41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9" xfId="0" applyFont="1" applyFill="1" applyBorder="1" applyAlignment="1">
      <alignment horizontal="center" vertical="center" wrapText="1"/>
    </xf>
    <xf numFmtId="0" fontId="25" fillId="6" borderId="52" xfId="0" applyFont="1" applyFill="1" applyBorder="1" applyAlignment="1">
      <alignment vertical="center" wrapText="1"/>
    </xf>
    <xf numFmtId="0" fontId="29" fillId="6" borderId="5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9" xfId="0" applyFont="1" applyFill="1" applyBorder="1" applyAlignment="1">
      <alignment horizontal="center" vertical="center" wrapText="1"/>
    </xf>
    <xf numFmtId="177" fontId="30" fillId="0" borderId="0" xfId="0" applyNumberFormat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  <xf numFmtId="0" fontId="32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31" fillId="2" borderId="59" xfId="1" applyFont="1" applyFill="1" applyBorder="1" applyAlignment="1">
      <alignment horizontal="center" vertical="center" wrapText="1"/>
    </xf>
    <xf numFmtId="0" fontId="31" fillId="2" borderId="60" xfId="1" applyFont="1" applyFill="1" applyBorder="1" applyAlignment="1">
      <alignment horizontal="center" vertical="center" wrapText="1"/>
    </xf>
    <xf numFmtId="0" fontId="27" fillId="3" borderId="57" xfId="1" applyFont="1" applyFill="1" applyBorder="1" applyAlignment="1">
      <alignment horizontal="center" vertical="center" wrapText="1"/>
    </xf>
    <xf numFmtId="0" fontId="27" fillId="3" borderId="57" xfId="1" applyFont="1" applyFill="1" applyBorder="1" applyAlignment="1">
      <alignment horizontal="justify" vertical="center" wrapText="1"/>
    </xf>
    <xf numFmtId="0" fontId="27" fillId="3" borderId="62" xfId="1" applyFont="1" applyFill="1" applyBorder="1" applyAlignment="1">
      <alignment horizontal="justify" vertical="center" wrapText="1"/>
    </xf>
    <xf numFmtId="0" fontId="27" fillId="3" borderId="64" xfId="1" applyFont="1" applyFill="1" applyBorder="1" applyAlignment="1">
      <alignment horizontal="center" vertical="center" wrapText="1"/>
    </xf>
    <xf numFmtId="0" fontId="27" fillId="3" borderId="64" xfId="1" applyFont="1" applyFill="1" applyBorder="1" applyAlignment="1">
      <alignment horizontal="justify" vertical="center" wrapText="1"/>
    </xf>
    <xf numFmtId="0" fontId="27" fillId="3" borderId="65" xfId="1" applyFont="1" applyFill="1" applyBorder="1" applyAlignment="1">
      <alignment horizontal="justify" vertical="center" wrapText="1"/>
    </xf>
    <xf numFmtId="0" fontId="27" fillId="2" borderId="57" xfId="1" applyFont="1" applyFill="1" applyBorder="1" applyAlignment="1">
      <alignment horizontal="center" vertical="center" wrapText="1"/>
    </xf>
    <xf numFmtId="0" fontId="17" fillId="0" borderId="57" xfId="1" applyFont="1" applyBorder="1" applyAlignment="1">
      <alignment horizontal="center" vertical="center" wrapText="1"/>
    </xf>
    <xf numFmtId="0" fontId="17" fillId="0" borderId="57" xfId="1" applyFont="1" applyFill="1" applyBorder="1" applyAlignment="1">
      <alignment horizontal="center" vertical="center" wrapText="1"/>
    </xf>
    <xf numFmtId="0" fontId="17" fillId="0" borderId="57" xfId="1" applyFont="1" applyBorder="1" applyAlignment="1">
      <alignment horizontal="left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left" vertical="center" wrapText="1"/>
    </xf>
    <xf numFmtId="0" fontId="27" fillId="2" borderId="58" xfId="1" applyFont="1" applyFill="1" applyBorder="1" applyAlignment="1">
      <alignment horizontal="center" vertical="center" wrapText="1"/>
    </xf>
    <xf numFmtId="0" fontId="27" fillId="2" borderId="59" xfId="1" applyFont="1" applyFill="1" applyBorder="1" applyAlignment="1">
      <alignment horizontal="center" vertical="center" wrapText="1"/>
    </xf>
    <xf numFmtId="0" fontId="27" fillId="2" borderId="61" xfId="1" applyFont="1" applyFill="1" applyBorder="1" applyAlignment="1">
      <alignment horizontal="center" vertical="center" wrapText="1"/>
    </xf>
    <xf numFmtId="0" fontId="17" fillId="0" borderId="61" xfId="1" applyFont="1" applyBorder="1" applyAlignment="1">
      <alignment horizontal="center" vertical="center" wrapText="1"/>
    </xf>
    <xf numFmtId="0" fontId="17" fillId="0" borderId="62" xfId="1" applyFont="1" applyFill="1" applyBorder="1" applyAlignment="1">
      <alignment horizontal="center" vertical="center" wrapText="1"/>
    </xf>
    <xf numFmtId="0" fontId="17" fillId="0" borderId="63" xfId="1" applyFont="1" applyBorder="1" applyAlignment="1">
      <alignment horizontal="center" vertical="center" wrapText="1"/>
    </xf>
    <xf numFmtId="0" fontId="17" fillId="0" borderId="64" xfId="1" applyFont="1" applyBorder="1" applyAlignment="1">
      <alignment horizontal="center" vertical="center" wrapText="1"/>
    </xf>
    <xf numFmtId="0" fontId="32" fillId="0" borderId="64" xfId="1" applyFont="1" applyBorder="1" applyAlignment="1">
      <alignment horizontal="center" vertical="center" wrapText="1"/>
    </xf>
    <xf numFmtId="0" fontId="35" fillId="0" borderId="64" xfId="1" applyFont="1" applyBorder="1" applyAlignment="1">
      <alignment horizontal="left" vertical="center" wrapText="1"/>
    </xf>
    <xf numFmtId="0" fontId="11" fillId="0" borderId="64" xfId="1" applyFont="1" applyBorder="1" applyAlignment="1">
      <alignment horizontal="center" vertical="center" wrapText="1"/>
    </xf>
    <xf numFmtId="0" fontId="36" fillId="0" borderId="64" xfId="1" applyFont="1" applyBorder="1" applyAlignment="1">
      <alignment horizontal="center" vertical="center" wrapText="1"/>
    </xf>
    <xf numFmtId="0" fontId="17" fillId="0" borderId="65" xfId="1" applyFont="1" applyFill="1" applyBorder="1" applyAlignment="1">
      <alignment horizontal="center" vertical="center" wrapText="1"/>
    </xf>
    <xf numFmtId="0" fontId="20" fillId="3" borderId="57" xfId="1" applyFont="1" applyFill="1" applyBorder="1" applyAlignment="1">
      <alignment horizontal="center" vertical="center" wrapText="1"/>
    </xf>
    <xf numFmtId="0" fontId="22" fillId="3" borderId="57" xfId="1" applyFont="1" applyFill="1" applyBorder="1" applyAlignment="1">
      <alignment horizontal="center" vertical="center" wrapText="1"/>
    </xf>
    <xf numFmtId="0" fontId="21" fillId="3" borderId="57" xfId="1" applyFont="1" applyFill="1" applyBorder="1" applyAlignment="1">
      <alignment horizontal="center" vertical="center" wrapText="1"/>
    </xf>
    <xf numFmtId="0" fontId="20" fillId="3" borderId="62" xfId="1" applyFont="1" applyFill="1" applyBorder="1" applyAlignment="1">
      <alignment horizontal="center" vertical="center" wrapText="1"/>
    </xf>
    <xf numFmtId="0" fontId="21" fillId="3" borderId="62" xfId="1" applyFont="1" applyFill="1" applyBorder="1" applyAlignment="1">
      <alignment horizontal="center" vertical="center" wrapText="1"/>
    </xf>
    <xf numFmtId="0" fontId="22" fillId="3" borderId="64" xfId="1" applyFont="1" applyFill="1" applyBorder="1" applyAlignment="1">
      <alignment horizontal="center" vertical="center" wrapText="1"/>
    </xf>
    <xf numFmtId="0" fontId="21" fillId="3" borderId="64" xfId="1" applyFont="1" applyFill="1" applyBorder="1" applyAlignment="1">
      <alignment horizontal="center" vertical="center" wrapText="1"/>
    </xf>
    <xf numFmtId="0" fontId="21" fillId="3" borderId="65" xfId="1" applyFont="1" applyFill="1" applyBorder="1" applyAlignment="1">
      <alignment horizontal="center" vertical="center" wrapText="1"/>
    </xf>
    <xf numFmtId="0" fontId="37" fillId="2" borderId="58" xfId="1" applyFont="1" applyFill="1" applyBorder="1" applyAlignment="1">
      <alignment horizontal="center" vertical="center" wrapText="1"/>
    </xf>
    <xf numFmtId="0" fontId="37" fillId="2" borderId="59" xfId="1" applyFont="1" applyFill="1" applyBorder="1" applyAlignment="1">
      <alignment horizontal="center" vertical="center" wrapText="1"/>
    </xf>
    <xf numFmtId="0" fontId="37" fillId="2" borderId="60" xfId="1" applyFont="1" applyFill="1" applyBorder="1" applyAlignment="1">
      <alignment horizontal="center" vertical="center" wrapText="1"/>
    </xf>
    <xf numFmtId="0" fontId="23" fillId="0" borderId="63" xfId="1" applyFont="1" applyBorder="1" applyAlignment="1">
      <alignment horizontal="center" vertical="center" wrapText="1"/>
    </xf>
    <xf numFmtId="0" fontId="23" fillId="0" borderId="64" xfId="1" applyFont="1" applyBorder="1" applyAlignment="1">
      <alignment horizontal="center" vertical="center" wrapText="1"/>
    </xf>
    <xf numFmtId="0" fontId="23" fillId="0" borderId="65" xfId="1" applyFont="1" applyBorder="1" applyAlignment="1">
      <alignment horizontal="center" vertical="center" wrapText="1"/>
    </xf>
    <xf numFmtId="0" fontId="26" fillId="0" borderId="57" xfId="1" applyFont="1" applyBorder="1" applyAlignment="1">
      <alignment horizontal="center" vertical="center" wrapText="1"/>
    </xf>
    <xf numFmtId="0" fontId="26" fillId="0" borderId="61" xfId="1" applyFont="1" applyBorder="1" applyAlignment="1">
      <alignment horizontal="center" vertical="center" wrapText="1"/>
    </xf>
    <xf numFmtId="0" fontId="26" fillId="0" borderId="62" xfId="1" applyFont="1" applyBorder="1" applyAlignment="1">
      <alignment horizontal="center" vertical="center" wrapText="1"/>
    </xf>
    <xf numFmtId="0" fontId="26" fillId="0" borderId="63" xfId="1" applyFont="1" applyBorder="1" applyAlignment="1">
      <alignment horizontal="center" vertical="center" wrapText="1"/>
    </xf>
    <xf numFmtId="0" fontId="26" fillId="0" borderId="64" xfId="1" applyFont="1" applyBorder="1" applyAlignment="1">
      <alignment horizontal="center" vertical="center" wrapText="1"/>
    </xf>
    <xf numFmtId="0" fontId="26" fillId="0" borderId="65" xfId="1" applyFont="1" applyBorder="1" applyAlignment="1">
      <alignment horizontal="center" vertical="center" wrapText="1"/>
    </xf>
    <xf numFmtId="0" fontId="37" fillId="2" borderId="58" xfId="0" applyFont="1" applyFill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7" fillId="2" borderId="59" xfId="0" applyFont="1" applyFill="1" applyBorder="1" applyAlignment="1">
      <alignment horizontal="center" vertical="center" wrapText="1"/>
    </xf>
    <xf numFmtId="0" fontId="37" fillId="2" borderId="60" xfId="0" applyFont="1" applyFill="1" applyBorder="1" applyAlignment="1">
      <alignment horizontal="center" vertical="center" wrapText="1"/>
    </xf>
    <xf numFmtId="0" fontId="31" fillId="2" borderId="58" xfId="1" applyFont="1" applyFill="1" applyBorder="1" applyAlignment="1">
      <alignment horizontal="center" vertical="center" wrapText="1"/>
    </xf>
    <xf numFmtId="0" fontId="27" fillId="0" borderId="63" xfId="1" applyFont="1" applyBorder="1" applyAlignment="1">
      <alignment horizontal="center" vertical="center" wrapText="1"/>
    </xf>
    <xf numFmtId="0" fontId="27" fillId="0" borderId="64" xfId="1" applyFont="1" applyBorder="1" applyAlignment="1">
      <alignment horizontal="center" vertical="center" wrapText="1"/>
    </xf>
    <xf numFmtId="0" fontId="27" fillId="0" borderId="65" xfId="1" applyFont="1" applyBorder="1" applyAlignment="1">
      <alignment horizontal="center" vertical="center" wrapText="1"/>
    </xf>
    <xf numFmtId="0" fontId="27" fillId="0" borderId="57" xfId="1" applyFont="1" applyFill="1" applyBorder="1" applyAlignment="1">
      <alignment horizontal="center" vertical="center" wrapText="1"/>
    </xf>
    <xf numFmtId="0" fontId="27" fillId="2" borderId="62" xfId="1" applyFont="1" applyFill="1" applyBorder="1" applyAlignment="1">
      <alignment horizontal="center" vertical="center" wrapText="1"/>
    </xf>
    <xf numFmtId="0" fontId="27" fillId="2" borderId="63" xfId="1" applyFont="1" applyFill="1" applyBorder="1" applyAlignment="1">
      <alignment horizontal="center" vertical="center" wrapText="1"/>
    </xf>
    <xf numFmtId="0" fontId="27" fillId="2" borderId="64" xfId="1" applyFont="1" applyFill="1" applyBorder="1" applyAlignment="1">
      <alignment horizontal="center" vertical="center" wrapText="1"/>
    </xf>
    <xf numFmtId="0" fontId="27" fillId="2" borderId="60" xfId="1" applyFont="1" applyFill="1" applyBorder="1" applyAlignment="1">
      <alignment horizontal="center" vertical="center" wrapText="1"/>
    </xf>
    <xf numFmtId="0" fontId="27" fillId="3" borderId="62" xfId="1" applyFont="1" applyFill="1" applyBorder="1" applyAlignment="1">
      <alignment horizontal="center" vertical="center" wrapText="1"/>
    </xf>
    <xf numFmtId="0" fontId="27" fillId="3" borderId="65" xfId="1" applyFont="1" applyFill="1" applyBorder="1" applyAlignment="1">
      <alignment horizontal="center" vertical="center" wrapText="1"/>
    </xf>
    <xf numFmtId="0" fontId="31" fillId="2" borderId="57" xfId="1" applyFont="1" applyFill="1" applyBorder="1" applyAlignment="1">
      <alignment horizontal="center" vertical="center" wrapText="1"/>
    </xf>
    <xf numFmtId="0" fontId="4" fillId="3" borderId="57" xfId="1" applyFont="1" applyFill="1" applyBorder="1" applyAlignment="1">
      <alignment horizontal="center" vertical="center" wrapText="1"/>
    </xf>
    <xf numFmtId="0" fontId="4" fillId="3" borderId="61" xfId="1" applyFont="1" applyFill="1" applyBorder="1" applyAlignment="1">
      <alignment horizontal="center" vertical="center" wrapText="1"/>
    </xf>
    <xf numFmtId="0" fontId="4" fillId="3" borderId="62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 wrapText="1"/>
    </xf>
    <xf numFmtId="0" fontId="4" fillId="3" borderId="64" xfId="1" applyFont="1" applyFill="1" applyBorder="1" applyAlignment="1">
      <alignment horizontal="center" vertical="center" wrapText="1"/>
    </xf>
    <xf numFmtId="0" fontId="4" fillId="3" borderId="65" xfId="1" applyFont="1" applyFill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0" fontId="32" fillId="0" borderId="57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 wrapText="1"/>
    </xf>
    <xf numFmtId="0" fontId="32" fillId="0" borderId="62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64" xfId="1" applyFont="1" applyBorder="1" applyAlignment="1">
      <alignment horizontal="center" vertical="center" wrapText="1"/>
    </xf>
    <xf numFmtId="0" fontId="4" fillId="0" borderId="65" xfId="1" applyFont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4" fillId="0" borderId="61" xfId="1" applyFont="1" applyBorder="1" applyAlignment="1">
      <alignment horizontal="left" vertical="center" wrapText="1"/>
    </xf>
    <xf numFmtId="0" fontId="5" fillId="0" borderId="63" xfId="1" applyFont="1" applyBorder="1" applyAlignment="1">
      <alignment horizontal="center" vertical="center" wrapText="1"/>
    </xf>
    <xf numFmtId="176" fontId="30" fillId="7" borderId="39" xfId="0" applyNumberFormat="1" applyFont="1" applyFill="1" applyBorder="1" applyAlignment="1">
      <alignment horizontal="right" vertical="center" wrapText="1"/>
    </xf>
    <xf numFmtId="176" fontId="30" fillId="7" borderId="41" xfId="0" applyNumberFormat="1" applyFont="1" applyFill="1" applyBorder="1" applyAlignment="1">
      <alignment horizontal="right" vertical="center" wrapText="1"/>
    </xf>
    <xf numFmtId="176" fontId="30" fillId="0" borderId="44" xfId="0" applyNumberFormat="1" applyFont="1" applyBorder="1" applyAlignment="1">
      <alignment horizontal="right" vertical="center" wrapText="1"/>
    </xf>
    <xf numFmtId="176" fontId="30" fillId="0" borderId="45" xfId="0" applyNumberFormat="1" applyFont="1" applyBorder="1" applyAlignment="1">
      <alignment horizontal="right" vertical="center" wrapText="1"/>
    </xf>
    <xf numFmtId="176" fontId="30" fillId="0" borderId="41" xfId="0" applyNumberFormat="1" applyFont="1" applyBorder="1" applyAlignment="1">
      <alignment horizontal="right" vertical="center" wrapText="1"/>
    </xf>
    <xf numFmtId="176" fontId="30" fillId="0" borderId="42" xfId="0" applyNumberFormat="1" applyFont="1" applyBorder="1" applyAlignment="1">
      <alignment horizontal="right" vertical="center" wrapText="1"/>
    </xf>
    <xf numFmtId="177" fontId="30" fillId="7" borderId="41" xfId="0" applyNumberFormat="1" applyFont="1" applyFill="1" applyBorder="1" applyAlignment="1">
      <alignment horizontal="right" vertical="center" wrapText="1"/>
    </xf>
    <xf numFmtId="177" fontId="30" fillId="0" borderId="41" xfId="0" applyNumberFormat="1" applyFont="1" applyBorder="1" applyAlignment="1">
      <alignment horizontal="right" vertical="center" wrapText="1"/>
    </xf>
    <xf numFmtId="177" fontId="30" fillId="0" borderId="42" xfId="0" applyNumberFormat="1" applyFont="1" applyBorder="1" applyAlignment="1">
      <alignment horizontal="right" vertical="center" wrapText="1"/>
    </xf>
    <xf numFmtId="177" fontId="30" fillId="0" borderId="53" xfId="0" applyNumberFormat="1" applyFont="1" applyBorder="1" applyAlignment="1">
      <alignment horizontal="right" vertical="center" wrapText="1"/>
    </xf>
    <xf numFmtId="177" fontId="30" fillId="0" borderId="54" xfId="0" applyNumberFormat="1" applyFont="1" applyBorder="1" applyAlignment="1">
      <alignment horizontal="right" vertical="center" wrapText="1"/>
    </xf>
    <xf numFmtId="176" fontId="30" fillId="7" borderId="55" xfId="0" applyNumberFormat="1" applyFont="1" applyFill="1" applyBorder="1" applyAlignment="1">
      <alignment horizontal="right" vertical="center" wrapText="1"/>
    </xf>
    <xf numFmtId="176" fontId="30" fillId="7" borderId="42" xfId="0" applyNumberFormat="1" applyFont="1" applyFill="1" applyBorder="1" applyAlignment="1">
      <alignment horizontal="right" vertical="center" wrapText="1"/>
    </xf>
    <xf numFmtId="176" fontId="30" fillId="0" borderId="56" xfId="0" applyNumberFormat="1" applyFont="1" applyFill="1" applyBorder="1" applyAlignment="1">
      <alignment horizontal="right" vertical="center" wrapText="1"/>
    </xf>
    <xf numFmtId="177" fontId="30" fillId="7" borderId="5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9" fillId="5" borderId="32" xfId="0" applyFont="1" applyFill="1" applyBorder="1" applyAlignment="1">
      <alignment horizontal="center" vertical="center" wrapText="1"/>
    </xf>
    <xf numFmtId="0" fontId="29" fillId="5" borderId="33" xfId="0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0" fontId="29" fillId="6" borderId="37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29" fillId="6" borderId="48" xfId="0" applyFont="1" applyFill="1" applyBorder="1" applyAlignment="1">
      <alignment horizontal="center" vertical="center" wrapText="1"/>
    </xf>
    <xf numFmtId="0" fontId="29" fillId="6" borderId="51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9" xfId="0" applyFont="1" applyFill="1" applyBorder="1" applyAlignment="1">
      <alignment horizontal="center" vertical="center" wrapText="1"/>
    </xf>
    <xf numFmtId="0" fontId="29" fillId="6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2" borderId="58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3" fillId="2" borderId="60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4" fillId="0" borderId="61" xfId="1" applyFont="1" applyBorder="1" applyAlignment="1">
      <alignment horizontal="center" vertical="center" wrapText="1"/>
    </xf>
    <xf numFmtId="0" fontId="31" fillId="2" borderId="58" xfId="1" applyFont="1" applyFill="1" applyBorder="1" applyAlignment="1">
      <alignment horizontal="center" vertical="center" wrapText="1"/>
    </xf>
    <xf numFmtId="0" fontId="31" fillId="2" borderId="61" xfId="1" applyFont="1" applyFill="1" applyBorder="1" applyAlignment="1">
      <alignment horizontal="center" vertical="center" wrapText="1"/>
    </xf>
    <xf numFmtId="0" fontId="31" fillId="0" borderId="59" xfId="1" applyFont="1" applyBorder="1" applyAlignment="1">
      <alignment horizontal="center" vertical="center"/>
    </xf>
    <xf numFmtId="0" fontId="31" fillId="2" borderId="59" xfId="1" applyFont="1" applyFill="1" applyBorder="1" applyAlignment="1">
      <alignment horizontal="center" vertical="center" wrapText="1"/>
    </xf>
    <xf numFmtId="0" fontId="31" fillId="2" borderId="57" xfId="1" applyFont="1" applyFill="1" applyBorder="1" applyAlignment="1">
      <alignment horizontal="center" vertical="center" wrapText="1"/>
    </xf>
    <xf numFmtId="0" fontId="31" fillId="2" borderId="60" xfId="1" applyFont="1" applyFill="1" applyBorder="1" applyAlignment="1">
      <alignment horizontal="center" vertical="center" wrapText="1"/>
    </xf>
    <xf numFmtId="0" fontId="31" fillId="2" borderId="62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27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27" fillId="3" borderId="61" xfId="1" applyFont="1" applyFill="1" applyBorder="1" applyAlignment="1">
      <alignment horizontal="center" vertical="center" wrapText="1"/>
    </xf>
    <xf numFmtId="0" fontId="27" fillId="3" borderId="63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27" fillId="2" borderId="58" xfId="1" applyFont="1" applyFill="1" applyBorder="1" applyAlignment="1">
      <alignment horizontal="center" vertical="center" wrapText="1"/>
    </xf>
    <xf numFmtId="0" fontId="27" fillId="2" borderId="59" xfId="1" applyFont="1" applyFill="1" applyBorder="1" applyAlignment="1">
      <alignment horizontal="center" vertical="center" wrapText="1"/>
    </xf>
    <xf numFmtId="0" fontId="27" fillId="2" borderId="61" xfId="1" applyFont="1" applyFill="1" applyBorder="1" applyAlignment="1">
      <alignment horizontal="center" vertical="center" wrapText="1"/>
    </xf>
    <xf numFmtId="0" fontId="27" fillId="2" borderId="57" xfId="1" applyFont="1" applyFill="1" applyBorder="1" applyAlignment="1">
      <alignment horizontal="center" vertical="center" wrapText="1"/>
    </xf>
    <xf numFmtId="0" fontId="27" fillId="3" borderId="57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7" fillId="2" borderId="60" xfId="1" applyFont="1" applyFill="1" applyBorder="1" applyAlignment="1">
      <alignment horizontal="center" vertical="center" wrapText="1"/>
    </xf>
    <xf numFmtId="0" fontId="27" fillId="2" borderId="62" xfId="1" applyFont="1" applyFill="1" applyBorder="1" applyAlignment="1">
      <alignment horizontal="center" vertical="center" wrapText="1"/>
    </xf>
    <xf numFmtId="0" fontId="21" fillId="3" borderId="61" xfId="1" applyFont="1" applyFill="1" applyBorder="1" applyAlignment="1">
      <alignment horizontal="center" vertical="center" wrapText="1"/>
    </xf>
    <xf numFmtId="0" fontId="21" fillId="3" borderId="63" xfId="1" applyFont="1" applyFill="1" applyBorder="1" applyAlignment="1">
      <alignment horizontal="center" vertical="center" wrapText="1"/>
    </xf>
    <xf numFmtId="0" fontId="21" fillId="3" borderId="57" xfId="1" applyFont="1" applyFill="1" applyBorder="1" applyAlignment="1">
      <alignment horizontal="center" vertical="center" wrapText="1"/>
    </xf>
    <xf numFmtId="0" fontId="21" fillId="3" borderId="64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right" vertical="center"/>
    </xf>
    <xf numFmtId="0" fontId="20" fillId="3" borderId="58" xfId="1" applyFont="1" applyFill="1" applyBorder="1" applyAlignment="1">
      <alignment horizontal="center" vertical="center" wrapText="1"/>
    </xf>
    <xf numFmtId="0" fontId="20" fillId="3" borderId="59" xfId="1" applyFont="1" applyFill="1" applyBorder="1" applyAlignment="1">
      <alignment horizontal="center" vertical="center" wrapText="1"/>
    </xf>
    <xf numFmtId="0" fontId="20" fillId="3" borderId="61" xfId="1" applyFont="1" applyFill="1" applyBorder="1" applyAlignment="1">
      <alignment horizontal="center" vertical="center" wrapText="1"/>
    </xf>
    <xf numFmtId="0" fontId="20" fillId="3" borderId="57" xfId="1" applyFont="1" applyFill="1" applyBorder="1" applyAlignment="1">
      <alignment horizontal="center" vertical="center" wrapText="1"/>
    </xf>
    <xf numFmtId="0" fontId="20" fillId="3" borderId="60" xfId="1" applyFont="1" applyFill="1" applyBorder="1" applyAlignment="1">
      <alignment horizontal="center" vertical="center" wrapText="1"/>
    </xf>
    <xf numFmtId="0" fontId="20" fillId="3" borderId="62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27" sqref="C27"/>
    </sheetView>
  </sheetViews>
  <sheetFormatPr defaultRowHeight="16.5"/>
  <cols>
    <col min="1" max="1" width="12.875" customWidth="1"/>
    <col min="3" max="3" width="22.5" customWidth="1"/>
    <col min="4" max="4" width="10.375" bestFit="1" customWidth="1"/>
    <col min="9" max="10" width="10.375" bestFit="1" customWidth="1"/>
    <col min="11" max="11" width="10" customWidth="1"/>
  </cols>
  <sheetData>
    <row r="1" spans="1:11" ht="19.5">
      <c r="A1" s="146" t="s">
        <v>1556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>
      <c r="A2" s="147" t="s">
        <v>1552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7.25" thickBot="1">
      <c r="A3" s="11" t="s">
        <v>1553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25" thickBot="1">
      <c r="A4" s="148" t="s">
        <v>1539</v>
      </c>
      <c r="B4" s="149"/>
      <c r="C4" s="150"/>
      <c r="D4" s="12" t="s">
        <v>164</v>
      </c>
      <c r="E4" s="12" t="s">
        <v>165</v>
      </c>
      <c r="F4" s="12" t="s">
        <v>166</v>
      </c>
      <c r="G4" s="12" t="s">
        <v>167</v>
      </c>
      <c r="H4" s="12" t="s">
        <v>168</v>
      </c>
      <c r="I4" s="12" t="s">
        <v>169</v>
      </c>
      <c r="J4" s="12" t="s">
        <v>170</v>
      </c>
      <c r="K4" s="13" t="s">
        <v>171</v>
      </c>
    </row>
    <row r="5" spans="1:11" ht="17.25" thickTop="1">
      <c r="A5" s="151" t="s">
        <v>63</v>
      </c>
      <c r="B5" s="152"/>
      <c r="C5" s="14" t="s">
        <v>1554</v>
      </c>
      <c r="D5" s="131">
        <f>SUM(D6,D10)</f>
        <v>7435</v>
      </c>
      <c r="E5" s="131">
        <f t="shared" ref="E5:K5" si="0">SUM(E6,E10)</f>
        <v>328</v>
      </c>
      <c r="F5" s="131">
        <f t="shared" si="0"/>
        <v>1509</v>
      </c>
      <c r="G5" s="131">
        <f t="shared" si="0"/>
        <v>111</v>
      </c>
      <c r="H5" s="131">
        <f t="shared" si="0"/>
        <v>864</v>
      </c>
      <c r="I5" s="131">
        <f t="shared" si="0"/>
        <v>3655</v>
      </c>
      <c r="J5" s="131">
        <f t="shared" si="0"/>
        <v>830</v>
      </c>
      <c r="K5" s="131">
        <f t="shared" si="0"/>
        <v>138</v>
      </c>
    </row>
    <row r="6" spans="1:11">
      <c r="A6" s="153" t="s">
        <v>1540</v>
      </c>
      <c r="B6" s="154"/>
      <c r="C6" s="15" t="s">
        <v>1541</v>
      </c>
      <c r="D6" s="132">
        <f>SUM(E6:K6)</f>
        <v>2289</v>
      </c>
      <c r="E6" s="132">
        <f>SUM(E7:E9)</f>
        <v>124</v>
      </c>
      <c r="F6" s="132">
        <f t="shared" ref="F6:K6" si="1">SUM(F7:F9)</f>
        <v>368</v>
      </c>
      <c r="G6" s="132">
        <f t="shared" si="1"/>
        <v>43</v>
      </c>
      <c r="H6" s="132">
        <f t="shared" si="1"/>
        <v>295</v>
      </c>
      <c r="I6" s="132">
        <f t="shared" si="1"/>
        <v>1201</v>
      </c>
      <c r="J6" s="132">
        <f t="shared" si="1"/>
        <v>235</v>
      </c>
      <c r="K6" s="132">
        <f t="shared" si="1"/>
        <v>23</v>
      </c>
    </row>
    <row r="7" spans="1:11" ht="27">
      <c r="A7" s="155"/>
      <c r="B7" s="156"/>
      <c r="C7" s="16" t="s">
        <v>1555</v>
      </c>
      <c r="D7" s="132">
        <f t="shared" ref="D7:D15" si="2">SUM(E7:K7)</f>
        <v>2288</v>
      </c>
      <c r="E7" s="133">
        <v>124</v>
      </c>
      <c r="F7" s="133">
        <v>368</v>
      </c>
      <c r="G7" s="133">
        <v>43</v>
      </c>
      <c r="H7" s="133">
        <v>295</v>
      </c>
      <c r="I7" s="133">
        <v>1200</v>
      </c>
      <c r="J7" s="133">
        <v>235</v>
      </c>
      <c r="K7" s="134">
        <v>23</v>
      </c>
    </row>
    <row r="8" spans="1:11">
      <c r="A8" s="155"/>
      <c r="B8" s="156"/>
      <c r="C8" s="15" t="s">
        <v>1542</v>
      </c>
      <c r="D8" s="132">
        <f t="shared" si="2"/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6">
        <v>0</v>
      </c>
    </row>
    <row r="9" spans="1:11">
      <c r="A9" s="157"/>
      <c r="B9" s="158"/>
      <c r="C9" s="15" t="s">
        <v>1543</v>
      </c>
      <c r="D9" s="132">
        <f t="shared" si="2"/>
        <v>1</v>
      </c>
      <c r="E9" s="135"/>
      <c r="F9" s="135"/>
      <c r="G9" s="135"/>
      <c r="H9" s="135"/>
      <c r="I9" s="135">
        <v>1</v>
      </c>
      <c r="J9" s="135"/>
      <c r="K9" s="136"/>
    </row>
    <row r="10" spans="1:11">
      <c r="A10" s="159" t="s">
        <v>205</v>
      </c>
      <c r="B10" s="162" t="s">
        <v>1544</v>
      </c>
      <c r="C10" s="15" t="s">
        <v>1545</v>
      </c>
      <c r="D10" s="132">
        <f t="shared" si="2"/>
        <v>5146</v>
      </c>
      <c r="E10" s="132">
        <v>204</v>
      </c>
      <c r="F10" s="132">
        <v>1141</v>
      </c>
      <c r="G10" s="132">
        <v>68</v>
      </c>
      <c r="H10" s="132">
        <v>569</v>
      </c>
      <c r="I10" s="132">
        <v>2454</v>
      </c>
      <c r="J10" s="132">
        <v>595</v>
      </c>
      <c r="K10" s="132">
        <v>115</v>
      </c>
    </row>
    <row r="11" spans="1:11">
      <c r="A11" s="160"/>
      <c r="B11" s="163"/>
      <c r="C11" s="15" t="s">
        <v>1546</v>
      </c>
      <c r="D11" s="132">
        <f t="shared" si="2"/>
        <v>1001798</v>
      </c>
      <c r="E11" s="135">
        <v>17693</v>
      </c>
      <c r="F11" s="135">
        <v>143509</v>
      </c>
      <c r="G11" s="135">
        <v>11216</v>
      </c>
      <c r="H11" s="135">
        <v>67803</v>
      </c>
      <c r="I11" s="135">
        <v>407890</v>
      </c>
      <c r="J11" s="135">
        <v>168895</v>
      </c>
      <c r="K11" s="136">
        <v>184792</v>
      </c>
    </row>
    <row r="12" spans="1:11">
      <c r="A12" s="160"/>
      <c r="B12" s="164"/>
      <c r="C12" s="15" t="s">
        <v>1547</v>
      </c>
      <c r="D12" s="137">
        <f t="shared" si="2"/>
        <v>366272.26999999996</v>
      </c>
      <c r="E12" s="138">
        <v>9246.24</v>
      </c>
      <c r="F12" s="138">
        <v>31933.1</v>
      </c>
      <c r="G12" s="138">
        <v>3311.94</v>
      </c>
      <c r="H12" s="138">
        <v>31335.64</v>
      </c>
      <c r="I12" s="138">
        <v>153523.75</v>
      </c>
      <c r="J12" s="138">
        <v>111059.78</v>
      </c>
      <c r="K12" s="139">
        <v>25861.82</v>
      </c>
    </row>
    <row r="13" spans="1:11">
      <c r="A13" s="160"/>
      <c r="B13" s="16" t="s">
        <v>1548</v>
      </c>
      <c r="C13" s="15" t="s">
        <v>1549</v>
      </c>
      <c r="D13" s="132">
        <f t="shared" si="2"/>
        <v>0</v>
      </c>
      <c r="E13" s="135"/>
      <c r="F13" s="135"/>
      <c r="G13" s="135"/>
      <c r="H13" s="135"/>
      <c r="I13" s="135"/>
      <c r="J13" s="135"/>
      <c r="K13" s="136"/>
    </row>
    <row r="14" spans="1:11">
      <c r="A14" s="160"/>
      <c r="B14" s="17" t="s">
        <v>1550</v>
      </c>
      <c r="C14" s="15" t="s">
        <v>1551</v>
      </c>
      <c r="D14" s="132">
        <f t="shared" si="2"/>
        <v>77</v>
      </c>
      <c r="E14" s="135">
        <v>2</v>
      </c>
      <c r="F14" s="135">
        <v>0</v>
      </c>
      <c r="G14" s="135">
        <v>0</v>
      </c>
      <c r="H14" s="135">
        <v>2</v>
      </c>
      <c r="I14" s="135">
        <v>59</v>
      </c>
      <c r="J14" s="135">
        <v>14</v>
      </c>
      <c r="K14" s="136">
        <v>0</v>
      </c>
    </row>
    <row r="15" spans="1:11" ht="17.25" thickBot="1">
      <c r="A15" s="161"/>
      <c r="B15" s="18"/>
      <c r="C15" s="19" t="s">
        <v>1547</v>
      </c>
      <c r="D15" s="137">
        <f t="shared" si="2"/>
        <v>43.730000000000004</v>
      </c>
      <c r="E15" s="140">
        <v>17.84</v>
      </c>
      <c r="F15" s="140"/>
      <c r="G15" s="140"/>
      <c r="H15" s="140"/>
      <c r="I15" s="140">
        <v>18.14</v>
      </c>
      <c r="J15" s="140">
        <v>7.75</v>
      </c>
      <c r="K15" s="14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7">
    <mergeCell ref="A1:K1"/>
    <mergeCell ref="A2:K2"/>
    <mergeCell ref="A4:C4"/>
    <mergeCell ref="A5:B5"/>
    <mergeCell ref="A6:B9"/>
    <mergeCell ref="A10:A15"/>
    <mergeCell ref="B10:B12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8"/>
  <sheetViews>
    <sheetView topLeftCell="A34" workbookViewId="0">
      <selection activeCell="E12" sqref="E12"/>
    </sheetView>
  </sheetViews>
  <sheetFormatPr defaultRowHeight="16.5"/>
  <sheetData>
    <row r="1" spans="1:15" ht="19.5">
      <c r="A1" s="212" t="s">
        <v>1373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>
      <c r="A2" s="213" t="s">
        <v>1374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ht="17.25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>
      <c r="A4" s="214"/>
      <c r="B4" s="215"/>
      <c r="C4" s="215"/>
      <c r="D4" s="215" t="s">
        <v>1375</v>
      </c>
      <c r="E4" s="215"/>
      <c r="F4" s="215"/>
      <c r="G4" s="215" t="s">
        <v>1376</v>
      </c>
      <c r="H4" s="215"/>
      <c r="I4" s="215"/>
      <c r="J4" s="215" t="s">
        <v>1377</v>
      </c>
      <c r="K4" s="215"/>
      <c r="L4" s="215"/>
      <c r="M4" s="215" t="s">
        <v>6</v>
      </c>
      <c r="N4" s="215"/>
      <c r="O4" s="218"/>
    </row>
    <row r="5" spans="1:15">
      <c r="A5" s="216"/>
      <c r="B5" s="217"/>
      <c r="C5" s="217"/>
      <c r="D5" s="217" t="s">
        <v>1378</v>
      </c>
      <c r="E5" s="217"/>
      <c r="F5" s="217"/>
      <c r="G5" s="217" t="s">
        <v>1379</v>
      </c>
      <c r="H5" s="217"/>
      <c r="I5" s="217"/>
      <c r="J5" s="217" t="s">
        <v>1378</v>
      </c>
      <c r="K5" s="217"/>
      <c r="L5" s="217"/>
      <c r="M5" s="217" t="s">
        <v>1380</v>
      </c>
      <c r="N5" s="217"/>
      <c r="O5" s="219"/>
    </row>
    <row r="6" spans="1:15">
      <c r="A6" s="216"/>
      <c r="B6" s="217"/>
      <c r="C6" s="217"/>
      <c r="D6" s="78" t="s">
        <v>1381</v>
      </c>
      <c r="E6" s="78" t="s">
        <v>205</v>
      </c>
      <c r="F6" s="78" t="s">
        <v>198</v>
      </c>
      <c r="G6" s="78" t="s">
        <v>1381</v>
      </c>
      <c r="H6" s="78" t="s">
        <v>205</v>
      </c>
      <c r="I6" s="78" t="s">
        <v>198</v>
      </c>
      <c r="J6" s="78" t="s">
        <v>1381</v>
      </c>
      <c r="K6" s="78" t="s">
        <v>1382</v>
      </c>
      <c r="L6" s="78" t="s">
        <v>1383</v>
      </c>
      <c r="M6" s="78" t="s">
        <v>1381</v>
      </c>
      <c r="N6" s="78" t="s">
        <v>205</v>
      </c>
      <c r="O6" s="81" t="s">
        <v>198</v>
      </c>
    </row>
    <row r="7" spans="1:15">
      <c r="A7" s="208" t="s">
        <v>1384</v>
      </c>
      <c r="B7" s="210" t="s">
        <v>1385</v>
      </c>
      <c r="C7" s="79" t="s">
        <v>1386</v>
      </c>
      <c r="D7" s="80">
        <f t="shared" ref="D7:D8" si="0">SUM(E7:F7)</f>
        <v>0</v>
      </c>
      <c r="E7" s="80">
        <v>0</v>
      </c>
      <c r="F7" s="80">
        <v>0</v>
      </c>
      <c r="G7" s="80">
        <f t="shared" ref="G7:G58" si="1">SUM(H7:I7)</f>
        <v>0</v>
      </c>
      <c r="H7" s="80">
        <v>0</v>
      </c>
      <c r="I7" s="80">
        <v>0</v>
      </c>
      <c r="J7" s="80">
        <f t="shared" ref="J7:J58" si="2">SUM(K7:L7)</f>
        <v>0</v>
      </c>
      <c r="K7" s="80"/>
      <c r="L7" s="80"/>
      <c r="M7" s="80">
        <f t="shared" ref="M7:M58" si="3">SUM(N7:O7)</f>
        <v>0</v>
      </c>
      <c r="N7" s="80"/>
      <c r="O7" s="82"/>
    </row>
    <row r="8" spans="1:15">
      <c r="A8" s="208"/>
      <c r="B8" s="210"/>
      <c r="C8" s="79" t="s">
        <v>1387</v>
      </c>
      <c r="D8" s="80">
        <f t="shared" si="0"/>
        <v>0</v>
      </c>
      <c r="E8" s="80">
        <v>0</v>
      </c>
      <c r="F8" s="80">
        <v>0</v>
      </c>
      <c r="G8" s="80">
        <f t="shared" si="1"/>
        <v>0</v>
      </c>
      <c r="H8" s="80">
        <v>0</v>
      </c>
      <c r="I8" s="80">
        <v>0</v>
      </c>
      <c r="J8" s="80">
        <f t="shared" si="2"/>
        <v>0</v>
      </c>
      <c r="K8" s="80"/>
      <c r="L8" s="80"/>
      <c r="M8" s="80">
        <f t="shared" si="3"/>
        <v>0</v>
      </c>
      <c r="N8" s="80"/>
      <c r="O8" s="82"/>
    </row>
    <row r="9" spans="1:15">
      <c r="A9" s="208"/>
      <c r="B9" s="210"/>
      <c r="C9" s="79" t="s">
        <v>1388</v>
      </c>
      <c r="D9" s="80">
        <f>SUM(E9:F9)</f>
        <v>26</v>
      </c>
      <c r="E9" s="80">
        <v>0</v>
      </c>
      <c r="F9" s="80">
        <v>26</v>
      </c>
      <c r="G9" s="80">
        <f t="shared" si="1"/>
        <v>0</v>
      </c>
      <c r="H9" s="80">
        <v>0</v>
      </c>
      <c r="I9" s="80">
        <v>0</v>
      </c>
      <c r="J9" s="80">
        <f t="shared" si="2"/>
        <v>0</v>
      </c>
      <c r="K9" s="80"/>
      <c r="L9" s="80"/>
      <c r="M9" s="80">
        <f t="shared" si="3"/>
        <v>0</v>
      </c>
      <c r="N9" s="80"/>
      <c r="O9" s="82"/>
    </row>
    <row r="10" spans="1:15">
      <c r="A10" s="208"/>
      <c r="B10" s="210"/>
      <c r="C10" s="79" t="s">
        <v>1389</v>
      </c>
      <c r="D10" s="80">
        <f t="shared" ref="D10:D58" si="4">SUM(E10:F10)</f>
        <v>7</v>
      </c>
      <c r="E10" s="80">
        <v>0</v>
      </c>
      <c r="F10" s="80">
        <v>7</v>
      </c>
      <c r="G10" s="80">
        <f t="shared" si="1"/>
        <v>0</v>
      </c>
      <c r="H10" s="80">
        <v>0</v>
      </c>
      <c r="I10" s="80">
        <v>0</v>
      </c>
      <c r="J10" s="80">
        <f t="shared" si="2"/>
        <v>0</v>
      </c>
      <c r="K10" s="80"/>
      <c r="L10" s="80"/>
      <c r="M10" s="80">
        <f t="shared" si="3"/>
        <v>0</v>
      </c>
      <c r="N10" s="80"/>
      <c r="O10" s="82"/>
    </row>
    <row r="11" spans="1:15" ht="21">
      <c r="A11" s="208"/>
      <c r="B11" s="210" t="s">
        <v>1390</v>
      </c>
      <c r="C11" s="79" t="s">
        <v>1391</v>
      </c>
      <c r="D11" s="80">
        <f t="shared" si="4"/>
        <v>30</v>
      </c>
      <c r="E11" s="80">
        <v>0</v>
      </c>
      <c r="F11" s="80">
        <v>30</v>
      </c>
      <c r="G11" s="80">
        <f t="shared" si="1"/>
        <v>0</v>
      </c>
      <c r="H11" s="80">
        <v>0</v>
      </c>
      <c r="I11" s="80">
        <v>0</v>
      </c>
      <c r="J11" s="80">
        <f t="shared" si="2"/>
        <v>0</v>
      </c>
      <c r="K11" s="80"/>
      <c r="L11" s="80"/>
      <c r="M11" s="80">
        <f t="shared" si="3"/>
        <v>0</v>
      </c>
      <c r="N11" s="80"/>
      <c r="O11" s="82"/>
    </row>
    <row r="12" spans="1:15">
      <c r="A12" s="208"/>
      <c r="B12" s="210"/>
      <c r="C12" s="79" t="s">
        <v>168</v>
      </c>
      <c r="D12" s="80">
        <f t="shared" si="4"/>
        <v>1</v>
      </c>
      <c r="E12" s="80">
        <v>0</v>
      </c>
      <c r="F12" s="80">
        <v>1</v>
      </c>
      <c r="G12" s="80">
        <f t="shared" si="1"/>
        <v>0</v>
      </c>
      <c r="H12" s="80">
        <v>0</v>
      </c>
      <c r="I12" s="80">
        <v>0</v>
      </c>
      <c r="J12" s="80">
        <f t="shared" si="2"/>
        <v>0</v>
      </c>
      <c r="K12" s="80"/>
      <c r="L12" s="80"/>
      <c r="M12" s="80">
        <f t="shared" si="3"/>
        <v>0</v>
      </c>
      <c r="N12" s="80"/>
      <c r="O12" s="82"/>
    </row>
    <row r="13" spans="1:15" ht="21">
      <c r="A13" s="208"/>
      <c r="B13" s="210"/>
      <c r="C13" s="79" t="s">
        <v>1392</v>
      </c>
      <c r="D13" s="80">
        <f t="shared" si="4"/>
        <v>2</v>
      </c>
      <c r="E13" s="80">
        <v>0</v>
      </c>
      <c r="F13" s="80">
        <v>2</v>
      </c>
      <c r="G13" s="80">
        <f t="shared" si="1"/>
        <v>0</v>
      </c>
      <c r="H13" s="80">
        <v>0</v>
      </c>
      <c r="I13" s="80">
        <v>0</v>
      </c>
      <c r="J13" s="80">
        <f t="shared" si="2"/>
        <v>0</v>
      </c>
      <c r="K13" s="80"/>
      <c r="L13" s="80"/>
      <c r="M13" s="80">
        <f t="shared" si="3"/>
        <v>0</v>
      </c>
      <c r="N13" s="80"/>
      <c r="O13" s="82"/>
    </row>
    <row r="14" spans="1:15">
      <c r="A14" s="208"/>
      <c r="B14" s="210" t="s">
        <v>1393</v>
      </c>
      <c r="C14" s="79" t="s">
        <v>1394</v>
      </c>
      <c r="D14" s="80">
        <f t="shared" si="4"/>
        <v>30</v>
      </c>
      <c r="E14" s="80">
        <v>0</v>
      </c>
      <c r="F14" s="80">
        <v>30</v>
      </c>
      <c r="G14" s="80">
        <f t="shared" si="1"/>
        <v>0</v>
      </c>
      <c r="H14" s="80">
        <v>0</v>
      </c>
      <c r="I14" s="80">
        <v>0</v>
      </c>
      <c r="J14" s="80">
        <f t="shared" si="2"/>
        <v>0</v>
      </c>
      <c r="K14" s="80"/>
      <c r="L14" s="80"/>
      <c r="M14" s="80">
        <f t="shared" si="3"/>
        <v>0</v>
      </c>
      <c r="N14" s="80"/>
      <c r="O14" s="82"/>
    </row>
    <row r="15" spans="1:15">
      <c r="A15" s="208"/>
      <c r="B15" s="210"/>
      <c r="C15" s="79" t="s">
        <v>1395</v>
      </c>
      <c r="D15" s="80">
        <f t="shared" si="4"/>
        <v>2</v>
      </c>
      <c r="E15" s="80">
        <v>0</v>
      </c>
      <c r="F15" s="80">
        <v>2</v>
      </c>
      <c r="G15" s="80">
        <f t="shared" si="1"/>
        <v>0</v>
      </c>
      <c r="H15" s="80">
        <v>0</v>
      </c>
      <c r="I15" s="80">
        <v>0</v>
      </c>
      <c r="J15" s="80">
        <f t="shared" si="2"/>
        <v>0</v>
      </c>
      <c r="K15" s="80"/>
      <c r="L15" s="80"/>
      <c r="M15" s="80">
        <f t="shared" si="3"/>
        <v>0</v>
      </c>
      <c r="N15" s="80"/>
      <c r="O15" s="82"/>
    </row>
    <row r="16" spans="1:15">
      <c r="A16" s="208"/>
      <c r="B16" s="210"/>
      <c r="C16" s="79" t="s">
        <v>1396</v>
      </c>
      <c r="D16" s="80">
        <f t="shared" si="4"/>
        <v>1</v>
      </c>
      <c r="E16" s="80">
        <v>0</v>
      </c>
      <c r="F16" s="80">
        <v>1</v>
      </c>
      <c r="G16" s="80">
        <f t="shared" si="1"/>
        <v>0</v>
      </c>
      <c r="H16" s="80">
        <v>0</v>
      </c>
      <c r="I16" s="80">
        <v>0</v>
      </c>
      <c r="J16" s="80">
        <f t="shared" si="2"/>
        <v>0</v>
      </c>
      <c r="K16" s="80"/>
      <c r="L16" s="80"/>
      <c r="M16" s="80">
        <f t="shared" si="3"/>
        <v>0</v>
      </c>
      <c r="N16" s="80"/>
      <c r="O16" s="82"/>
    </row>
    <row r="17" spans="1:15">
      <c r="A17" s="208"/>
      <c r="B17" s="210"/>
      <c r="C17" s="79" t="s">
        <v>1397</v>
      </c>
      <c r="D17" s="80">
        <f t="shared" si="4"/>
        <v>0</v>
      </c>
      <c r="E17" s="80">
        <v>0</v>
      </c>
      <c r="F17" s="80">
        <v>0</v>
      </c>
      <c r="G17" s="80">
        <f t="shared" si="1"/>
        <v>0</v>
      </c>
      <c r="H17" s="80">
        <v>0</v>
      </c>
      <c r="I17" s="80">
        <v>0</v>
      </c>
      <c r="J17" s="80">
        <f t="shared" si="2"/>
        <v>0</v>
      </c>
      <c r="K17" s="80"/>
      <c r="L17" s="80"/>
      <c r="M17" s="80">
        <f t="shared" si="3"/>
        <v>0</v>
      </c>
      <c r="N17" s="80"/>
      <c r="O17" s="82"/>
    </row>
    <row r="18" spans="1:15">
      <c r="A18" s="208"/>
      <c r="B18" s="210"/>
      <c r="C18" s="79" t="s">
        <v>1398</v>
      </c>
      <c r="D18" s="80">
        <f t="shared" si="4"/>
        <v>0</v>
      </c>
      <c r="E18" s="80">
        <v>0</v>
      </c>
      <c r="F18" s="80">
        <v>0</v>
      </c>
      <c r="G18" s="80">
        <f t="shared" si="1"/>
        <v>0</v>
      </c>
      <c r="H18" s="80">
        <v>0</v>
      </c>
      <c r="I18" s="80">
        <v>0</v>
      </c>
      <c r="J18" s="80">
        <f t="shared" si="2"/>
        <v>0</v>
      </c>
      <c r="K18" s="80"/>
      <c r="L18" s="80"/>
      <c r="M18" s="80">
        <f t="shared" si="3"/>
        <v>0</v>
      </c>
      <c r="N18" s="80"/>
      <c r="O18" s="82"/>
    </row>
    <row r="19" spans="1:15" ht="21">
      <c r="A19" s="208"/>
      <c r="B19" s="210"/>
      <c r="C19" s="79" t="s">
        <v>1399</v>
      </c>
      <c r="D19" s="80">
        <f t="shared" si="4"/>
        <v>4</v>
      </c>
      <c r="E19" s="80">
        <v>0</v>
      </c>
      <c r="F19" s="80">
        <v>4</v>
      </c>
      <c r="G19" s="80">
        <f t="shared" si="1"/>
        <v>0</v>
      </c>
      <c r="H19" s="80">
        <v>0</v>
      </c>
      <c r="I19" s="80">
        <v>0</v>
      </c>
      <c r="J19" s="80">
        <f t="shared" si="2"/>
        <v>0</v>
      </c>
      <c r="K19" s="80"/>
      <c r="L19" s="80"/>
      <c r="M19" s="80">
        <f t="shared" si="3"/>
        <v>0</v>
      </c>
      <c r="N19" s="80"/>
      <c r="O19" s="82"/>
    </row>
    <row r="20" spans="1:15">
      <c r="A20" s="208" t="s">
        <v>1400</v>
      </c>
      <c r="B20" s="210" t="s">
        <v>1385</v>
      </c>
      <c r="C20" s="79" t="s">
        <v>1386</v>
      </c>
      <c r="D20" s="80">
        <f t="shared" si="4"/>
        <v>0</v>
      </c>
      <c r="E20" s="80">
        <v>0</v>
      </c>
      <c r="F20" s="80">
        <v>0</v>
      </c>
      <c r="G20" s="80">
        <f t="shared" si="1"/>
        <v>0</v>
      </c>
      <c r="H20" s="80">
        <v>0</v>
      </c>
      <c r="I20" s="80">
        <v>0</v>
      </c>
      <c r="J20" s="80">
        <f t="shared" si="2"/>
        <v>0</v>
      </c>
      <c r="K20" s="80"/>
      <c r="L20" s="80"/>
      <c r="M20" s="80">
        <f t="shared" si="3"/>
        <v>0</v>
      </c>
      <c r="N20" s="80"/>
      <c r="O20" s="82"/>
    </row>
    <row r="21" spans="1:15">
      <c r="A21" s="208"/>
      <c r="B21" s="210"/>
      <c r="C21" s="79" t="s">
        <v>1387</v>
      </c>
      <c r="D21" s="80">
        <f t="shared" si="4"/>
        <v>0</v>
      </c>
      <c r="E21" s="80">
        <v>0</v>
      </c>
      <c r="F21" s="80">
        <v>0</v>
      </c>
      <c r="G21" s="80">
        <f t="shared" si="1"/>
        <v>0</v>
      </c>
      <c r="H21" s="80">
        <v>0</v>
      </c>
      <c r="I21" s="80">
        <v>0</v>
      </c>
      <c r="J21" s="80">
        <f t="shared" si="2"/>
        <v>0</v>
      </c>
      <c r="K21" s="80"/>
      <c r="L21" s="80"/>
      <c r="M21" s="80">
        <f t="shared" si="3"/>
        <v>0</v>
      </c>
      <c r="N21" s="80"/>
      <c r="O21" s="82"/>
    </row>
    <row r="22" spans="1:15">
      <c r="A22" s="208"/>
      <c r="B22" s="210"/>
      <c r="C22" s="79" t="s">
        <v>1388</v>
      </c>
      <c r="D22" s="80">
        <f t="shared" si="4"/>
        <v>8</v>
      </c>
      <c r="E22" s="80">
        <v>0</v>
      </c>
      <c r="F22" s="80">
        <v>8</v>
      </c>
      <c r="G22" s="80">
        <f t="shared" si="1"/>
        <v>0</v>
      </c>
      <c r="H22" s="80">
        <v>0</v>
      </c>
      <c r="I22" s="80">
        <v>0</v>
      </c>
      <c r="J22" s="80">
        <f t="shared" si="2"/>
        <v>0</v>
      </c>
      <c r="K22" s="80"/>
      <c r="L22" s="80"/>
      <c r="M22" s="80">
        <f t="shared" si="3"/>
        <v>0</v>
      </c>
      <c r="N22" s="80"/>
      <c r="O22" s="82"/>
    </row>
    <row r="23" spans="1:15">
      <c r="A23" s="208"/>
      <c r="B23" s="210"/>
      <c r="C23" s="79" t="s">
        <v>1389</v>
      </c>
      <c r="D23" s="80">
        <f t="shared" si="4"/>
        <v>11</v>
      </c>
      <c r="E23" s="80">
        <v>0</v>
      </c>
      <c r="F23" s="80">
        <v>11</v>
      </c>
      <c r="G23" s="80">
        <f t="shared" si="1"/>
        <v>0</v>
      </c>
      <c r="H23" s="80">
        <v>0</v>
      </c>
      <c r="I23" s="80">
        <v>0</v>
      </c>
      <c r="J23" s="80">
        <f t="shared" si="2"/>
        <v>0</v>
      </c>
      <c r="K23" s="80"/>
      <c r="L23" s="80"/>
      <c r="M23" s="80">
        <f t="shared" si="3"/>
        <v>0</v>
      </c>
      <c r="N23" s="80"/>
      <c r="O23" s="82"/>
    </row>
    <row r="24" spans="1:15" ht="21">
      <c r="A24" s="208"/>
      <c r="B24" s="210" t="s">
        <v>1390</v>
      </c>
      <c r="C24" s="79" t="s">
        <v>1391</v>
      </c>
      <c r="D24" s="80">
        <f t="shared" si="4"/>
        <v>18</v>
      </c>
      <c r="E24" s="80">
        <v>0</v>
      </c>
      <c r="F24" s="80">
        <v>18</v>
      </c>
      <c r="G24" s="80">
        <f t="shared" si="1"/>
        <v>0</v>
      </c>
      <c r="H24" s="80">
        <v>0</v>
      </c>
      <c r="I24" s="80">
        <v>0</v>
      </c>
      <c r="J24" s="80">
        <f t="shared" si="2"/>
        <v>0</v>
      </c>
      <c r="K24" s="80"/>
      <c r="L24" s="80"/>
      <c r="M24" s="80">
        <f t="shared" si="3"/>
        <v>0</v>
      </c>
      <c r="N24" s="80"/>
      <c r="O24" s="82"/>
    </row>
    <row r="25" spans="1:15">
      <c r="A25" s="208"/>
      <c r="B25" s="210"/>
      <c r="C25" s="79" t="s">
        <v>168</v>
      </c>
      <c r="D25" s="80">
        <f t="shared" si="4"/>
        <v>0</v>
      </c>
      <c r="E25" s="80">
        <v>0</v>
      </c>
      <c r="F25" s="80">
        <v>0</v>
      </c>
      <c r="G25" s="80">
        <f t="shared" si="1"/>
        <v>0</v>
      </c>
      <c r="H25" s="80">
        <v>0</v>
      </c>
      <c r="I25" s="80">
        <v>0</v>
      </c>
      <c r="J25" s="80">
        <f t="shared" si="2"/>
        <v>0</v>
      </c>
      <c r="K25" s="80"/>
      <c r="L25" s="80"/>
      <c r="M25" s="80">
        <f t="shared" si="3"/>
        <v>0</v>
      </c>
      <c r="N25" s="80"/>
      <c r="O25" s="82"/>
    </row>
    <row r="26" spans="1:15" ht="21">
      <c r="A26" s="208"/>
      <c r="B26" s="210"/>
      <c r="C26" s="79" t="s">
        <v>1392</v>
      </c>
      <c r="D26" s="80">
        <f t="shared" si="4"/>
        <v>1</v>
      </c>
      <c r="E26" s="80">
        <v>0</v>
      </c>
      <c r="F26" s="80">
        <v>1</v>
      </c>
      <c r="G26" s="80">
        <f t="shared" si="1"/>
        <v>0</v>
      </c>
      <c r="H26" s="80">
        <v>0</v>
      </c>
      <c r="I26" s="80">
        <v>0</v>
      </c>
      <c r="J26" s="80">
        <f t="shared" si="2"/>
        <v>0</v>
      </c>
      <c r="K26" s="80"/>
      <c r="L26" s="80"/>
      <c r="M26" s="80">
        <f t="shared" si="3"/>
        <v>0</v>
      </c>
      <c r="N26" s="80"/>
      <c r="O26" s="82"/>
    </row>
    <row r="27" spans="1:15">
      <c r="A27" s="208"/>
      <c r="B27" s="210" t="s">
        <v>1393</v>
      </c>
      <c r="C27" s="79" t="s">
        <v>1394</v>
      </c>
      <c r="D27" s="80">
        <f t="shared" si="4"/>
        <v>8</v>
      </c>
      <c r="E27" s="80">
        <v>0</v>
      </c>
      <c r="F27" s="80">
        <v>8</v>
      </c>
      <c r="G27" s="80">
        <f t="shared" si="1"/>
        <v>0</v>
      </c>
      <c r="H27" s="80">
        <v>0</v>
      </c>
      <c r="I27" s="80">
        <v>0</v>
      </c>
      <c r="J27" s="80">
        <f t="shared" si="2"/>
        <v>0</v>
      </c>
      <c r="K27" s="80"/>
      <c r="L27" s="80"/>
      <c r="M27" s="80">
        <f t="shared" si="3"/>
        <v>0</v>
      </c>
      <c r="N27" s="80"/>
      <c r="O27" s="82"/>
    </row>
    <row r="28" spans="1:15">
      <c r="A28" s="208"/>
      <c r="B28" s="210"/>
      <c r="C28" s="79" t="s">
        <v>1395</v>
      </c>
      <c r="D28" s="80">
        <f t="shared" si="4"/>
        <v>0</v>
      </c>
      <c r="E28" s="80">
        <v>0</v>
      </c>
      <c r="F28" s="80">
        <v>0</v>
      </c>
      <c r="G28" s="80">
        <f t="shared" si="1"/>
        <v>0</v>
      </c>
      <c r="H28" s="80">
        <v>0</v>
      </c>
      <c r="I28" s="80">
        <v>0</v>
      </c>
      <c r="J28" s="80">
        <f t="shared" si="2"/>
        <v>0</v>
      </c>
      <c r="K28" s="80"/>
      <c r="L28" s="80"/>
      <c r="M28" s="80">
        <f t="shared" si="3"/>
        <v>0</v>
      </c>
      <c r="N28" s="80"/>
      <c r="O28" s="82"/>
    </row>
    <row r="29" spans="1:15">
      <c r="A29" s="208"/>
      <c r="B29" s="210"/>
      <c r="C29" s="79" t="s">
        <v>1396</v>
      </c>
      <c r="D29" s="80">
        <f t="shared" si="4"/>
        <v>0</v>
      </c>
      <c r="E29" s="80">
        <v>0</v>
      </c>
      <c r="F29" s="80">
        <v>0</v>
      </c>
      <c r="G29" s="80">
        <f t="shared" si="1"/>
        <v>0</v>
      </c>
      <c r="H29" s="80">
        <v>0</v>
      </c>
      <c r="I29" s="80">
        <v>0</v>
      </c>
      <c r="J29" s="80">
        <f t="shared" si="2"/>
        <v>0</v>
      </c>
      <c r="K29" s="80"/>
      <c r="L29" s="80"/>
      <c r="M29" s="80">
        <f t="shared" si="3"/>
        <v>0</v>
      </c>
      <c r="N29" s="80"/>
      <c r="O29" s="82"/>
    </row>
    <row r="30" spans="1:15">
      <c r="A30" s="208"/>
      <c r="B30" s="210"/>
      <c r="C30" s="79" t="s">
        <v>1397</v>
      </c>
      <c r="D30" s="80">
        <f t="shared" si="4"/>
        <v>0</v>
      </c>
      <c r="E30" s="80">
        <v>0</v>
      </c>
      <c r="F30" s="80">
        <v>0</v>
      </c>
      <c r="G30" s="80">
        <f t="shared" si="1"/>
        <v>0</v>
      </c>
      <c r="H30" s="80">
        <v>0</v>
      </c>
      <c r="I30" s="80">
        <v>0</v>
      </c>
      <c r="J30" s="80">
        <f t="shared" si="2"/>
        <v>0</v>
      </c>
      <c r="K30" s="80"/>
      <c r="L30" s="80"/>
      <c r="M30" s="80">
        <f t="shared" si="3"/>
        <v>0</v>
      </c>
      <c r="N30" s="80"/>
      <c r="O30" s="82"/>
    </row>
    <row r="31" spans="1:15">
      <c r="A31" s="208"/>
      <c r="B31" s="210"/>
      <c r="C31" s="79" t="s">
        <v>1398</v>
      </c>
      <c r="D31" s="80">
        <f t="shared" si="4"/>
        <v>0</v>
      </c>
      <c r="E31" s="80">
        <v>0</v>
      </c>
      <c r="F31" s="80">
        <v>0</v>
      </c>
      <c r="G31" s="80">
        <f t="shared" si="1"/>
        <v>0</v>
      </c>
      <c r="H31" s="80">
        <v>0</v>
      </c>
      <c r="I31" s="80">
        <v>0</v>
      </c>
      <c r="J31" s="80">
        <f t="shared" si="2"/>
        <v>0</v>
      </c>
      <c r="K31" s="80"/>
      <c r="L31" s="80"/>
      <c r="M31" s="80">
        <f t="shared" si="3"/>
        <v>0</v>
      </c>
      <c r="N31" s="80"/>
      <c r="O31" s="82"/>
    </row>
    <row r="32" spans="1:15" ht="21">
      <c r="A32" s="208"/>
      <c r="B32" s="210"/>
      <c r="C32" s="79" t="s">
        <v>1399</v>
      </c>
      <c r="D32" s="80">
        <f t="shared" si="4"/>
        <v>11</v>
      </c>
      <c r="E32" s="80">
        <v>0</v>
      </c>
      <c r="F32" s="80">
        <v>11</v>
      </c>
      <c r="G32" s="80">
        <f t="shared" si="1"/>
        <v>0</v>
      </c>
      <c r="H32" s="80">
        <v>0</v>
      </c>
      <c r="I32" s="80">
        <v>0</v>
      </c>
      <c r="J32" s="80">
        <f t="shared" si="2"/>
        <v>0</v>
      </c>
      <c r="K32" s="80"/>
      <c r="L32" s="80"/>
      <c r="M32" s="80">
        <f t="shared" si="3"/>
        <v>0</v>
      </c>
      <c r="N32" s="80"/>
      <c r="O32" s="82"/>
    </row>
    <row r="33" spans="1:15">
      <c r="A33" s="208" t="s">
        <v>1401</v>
      </c>
      <c r="B33" s="210" t="s">
        <v>1385</v>
      </c>
      <c r="C33" s="79" t="s">
        <v>1386</v>
      </c>
      <c r="D33" s="80">
        <f t="shared" si="4"/>
        <v>0</v>
      </c>
      <c r="E33" s="80">
        <v>0</v>
      </c>
      <c r="F33" s="80">
        <v>0</v>
      </c>
      <c r="G33" s="80">
        <f t="shared" si="1"/>
        <v>0</v>
      </c>
      <c r="H33" s="80">
        <v>0</v>
      </c>
      <c r="I33" s="80">
        <v>0</v>
      </c>
      <c r="J33" s="80">
        <f t="shared" si="2"/>
        <v>0</v>
      </c>
      <c r="K33" s="80"/>
      <c r="L33" s="80"/>
      <c r="M33" s="80">
        <f t="shared" si="3"/>
        <v>0</v>
      </c>
      <c r="N33" s="80"/>
      <c r="O33" s="82"/>
    </row>
    <row r="34" spans="1:15">
      <c r="A34" s="208"/>
      <c r="B34" s="210"/>
      <c r="C34" s="79" t="s">
        <v>1387</v>
      </c>
      <c r="D34" s="80">
        <f t="shared" si="4"/>
        <v>0</v>
      </c>
      <c r="E34" s="80">
        <v>0</v>
      </c>
      <c r="F34" s="80">
        <v>0</v>
      </c>
      <c r="G34" s="80">
        <f t="shared" si="1"/>
        <v>0</v>
      </c>
      <c r="H34" s="80">
        <v>0</v>
      </c>
      <c r="I34" s="80">
        <v>0</v>
      </c>
      <c r="J34" s="80">
        <f t="shared" si="2"/>
        <v>0</v>
      </c>
      <c r="K34" s="80"/>
      <c r="L34" s="80"/>
      <c r="M34" s="80">
        <f t="shared" si="3"/>
        <v>0</v>
      </c>
      <c r="N34" s="80"/>
      <c r="O34" s="82"/>
    </row>
    <row r="35" spans="1:15">
      <c r="A35" s="208"/>
      <c r="B35" s="210"/>
      <c r="C35" s="79" t="s">
        <v>1388</v>
      </c>
      <c r="D35" s="80">
        <f t="shared" si="4"/>
        <v>0</v>
      </c>
      <c r="E35" s="80">
        <v>0</v>
      </c>
      <c r="F35" s="80">
        <v>0</v>
      </c>
      <c r="G35" s="80">
        <f t="shared" si="1"/>
        <v>0</v>
      </c>
      <c r="H35" s="80">
        <v>0</v>
      </c>
      <c r="I35" s="80">
        <v>0</v>
      </c>
      <c r="J35" s="80">
        <f t="shared" si="2"/>
        <v>0</v>
      </c>
      <c r="K35" s="80"/>
      <c r="L35" s="80"/>
      <c r="M35" s="80">
        <f t="shared" si="3"/>
        <v>0</v>
      </c>
      <c r="N35" s="80"/>
      <c r="O35" s="82"/>
    </row>
    <row r="36" spans="1:15">
      <c r="A36" s="208"/>
      <c r="B36" s="210"/>
      <c r="C36" s="79" t="s">
        <v>1389</v>
      </c>
      <c r="D36" s="80">
        <f t="shared" si="4"/>
        <v>0</v>
      </c>
      <c r="E36" s="80">
        <v>0</v>
      </c>
      <c r="F36" s="80">
        <v>0</v>
      </c>
      <c r="G36" s="80">
        <f t="shared" si="1"/>
        <v>0</v>
      </c>
      <c r="H36" s="80">
        <v>0</v>
      </c>
      <c r="I36" s="80">
        <v>0</v>
      </c>
      <c r="J36" s="80">
        <f t="shared" si="2"/>
        <v>0</v>
      </c>
      <c r="K36" s="80"/>
      <c r="L36" s="80"/>
      <c r="M36" s="80">
        <f t="shared" si="3"/>
        <v>0</v>
      </c>
      <c r="N36" s="80"/>
      <c r="O36" s="82"/>
    </row>
    <row r="37" spans="1:15" ht="21">
      <c r="A37" s="208"/>
      <c r="B37" s="210" t="s">
        <v>1390</v>
      </c>
      <c r="C37" s="79" t="s">
        <v>1391</v>
      </c>
      <c r="D37" s="80">
        <f t="shared" si="4"/>
        <v>0</v>
      </c>
      <c r="E37" s="80">
        <v>0</v>
      </c>
      <c r="F37" s="80">
        <v>0</v>
      </c>
      <c r="G37" s="80">
        <f t="shared" si="1"/>
        <v>0</v>
      </c>
      <c r="H37" s="80">
        <v>0</v>
      </c>
      <c r="I37" s="80">
        <v>0</v>
      </c>
      <c r="J37" s="80">
        <f t="shared" si="2"/>
        <v>0</v>
      </c>
      <c r="K37" s="80"/>
      <c r="L37" s="80"/>
      <c r="M37" s="80">
        <f t="shared" si="3"/>
        <v>0</v>
      </c>
      <c r="N37" s="80"/>
      <c r="O37" s="82"/>
    </row>
    <row r="38" spans="1:15">
      <c r="A38" s="208"/>
      <c r="B38" s="210"/>
      <c r="C38" s="79" t="s">
        <v>168</v>
      </c>
      <c r="D38" s="80">
        <f t="shared" si="4"/>
        <v>0</v>
      </c>
      <c r="E38" s="80">
        <v>0</v>
      </c>
      <c r="F38" s="80">
        <v>0</v>
      </c>
      <c r="G38" s="80">
        <f t="shared" si="1"/>
        <v>0</v>
      </c>
      <c r="H38" s="80">
        <v>0</v>
      </c>
      <c r="I38" s="80">
        <v>0</v>
      </c>
      <c r="J38" s="80">
        <f t="shared" si="2"/>
        <v>0</v>
      </c>
      <c r="K38" s="80"/>
      <c r="L38" s="80"/>
      <c r="M38" s="80">
        <f t="shared" si="3"/>
        <v>0</v>
      </c>
      <c r="N38" s="80"/>
      <c r="O38" s="82"/>
    </row>
    <row r="39" spans="1:15" ht="21">
      <c r="A39" s="208"/>
      <c r="B39" s="210"/>
      <c r="C39" s="79" t="s">
        <v>1392</v>
      </c>
      <c r="D39" s="80">
        <f t="shared" si="4"/>
        <v>0</v>
      </c>
      <c r="E39" s="80">
        <v>0</v>
      </c>
      <c r="F39" s="80">
        <v>0</v>
      </c>
      <c r="G39" s="80">
        <f t="shared" si="1"/>
        <v>0</v>
      </c>
      <c r="H39" s="80">
        <v>0</v>
      </c>
      <c r="I39" s="80">
        <v>0</v>
      </c>
      <c r="J39" s="80">
        <f t="shared" si="2"/>
        <v>0</v>
      </c>
      <c r="K39" s="80"/>
      <c r="L39" s="80"/>
      <c r="M39" s="80">
        <f t="shared" si="3"/>
        <v>0</v>
      </c>
      <c r="N39" s="80"/>
      <c r="O39" s="82"/>
    </row>
    <row r="40" spans="1:15">
      <c r="A40" s="208"/>
      <c r="B40" s="210" t="s">
        <v>1393</v>
      </c>
      <c r="C40" s="79" t="s">
        <v>1394</v>
      </c>
      <c r="D40" s="80">
        <f t="shared" si="4"/>
        <v>0</v>
      </c>
      <c r="E40" s="80">
        <v>0</v>
      </c>
      <c r="F40" s="80">
        <v>0</v>
      </c>
      <c r="G40" s="80">
        <f t="shared" si="1"/>
        <v>0</v>
      </c>
      <c r="H40" s="80">
        <v>0</v>
      </c>
      <c r="I40" s="80">
        <v>0</v>
      </c>
      <c r="J40" s="80">
        <f t="shared" si="2"/>
        <v>0</v>
      </c>
      <c r="K40" s="80"/>
      <c r="L40" s="80"/>
      <c r="M40" s="80">
        <f t="shared" si="3"/>
        <v>0</v>
      </c>
      <c r="N40" s="80"/>
      <c r="O40" s="82"/>
    </row>
    <row r="41" spans="1:15">
      <c r="A41" s="208"/>
      <c r="B41" s="210"/>
      <c r="C41" s="79" t="s">
        <v>1395</v>
      </c>
      <c r="D41" s="80">
        <f t="shared" si="4"/>
        <v>0</v>
      </c>
      <c r="E41" s="80">
        <v>0</v>
      </c>
      <c r="F41" s="80">
        <v>0</v>
      </c>
      <c r="G41" s="80">
        <f t="shared" si="1"/>
        <v>0</v>
      </c>
      <c r="H41" s="80">
        <v>0</v>
      </c>
      <c r="I41" s="80">
        <v>0</v>
      </c>
      <c r="J41" s="80">
        <f t="shared" si="2"/>
        <v>0</v>
      </c>
      <c r="K41" s="80"/>
      <c r="L41" s="80"/>
      <c r="M41" s="80">
        <f t="shared" si="3"/>
        <v>0</v>
      </c>
      <c r="N41" s="80"/>
      <c r="O41" s="82"/>
    </row>
    <row r="42" spans="1:15">
      <c r="A42" s="208"/>
      <c r="B42" s="210"/>
      <c r="C42" s="79" t="s">
        <v>1396</v>
      </c>
      <c r="D42" s="80">
        <f t="shared" si="4"/>
        <v>0</v>
      </c>
      <c r="E42" s="80">
        <v>0</v>
      </c>
      <c r="F42" s="80">
        <v>0</v>
      </c>
      <c r="G42" s="80">
        <f t="shared" si="1"/>
        <v>0</v>
      </c>
      <c r="H42" s="80">
        <v>0</v>
      </c>
      <c r="I42" s="80">
        <v>0</v>
      </c>
      <c r="J42" s="80">
        <f t="shared" si="2"/>
        <v>0</v>
      </c>
      <c r="K42" s="80"/>
      <c r="L42" s="80"/>
      <c r="M42" s="80">
        <f t="shared" si="3"/>
        <v>0</v>
      </c>
      <c r="N42" s="80"/>
      <c r="O42" s="82"/>
    </row>
    <row r="43" spans="1:15">
      <c r="A43" s="208"/>
      <c r="B43" s="210"/>
      <c r="C43" s="79" t="s">
        <v>1397</v>
      </c>
      <c r="D43" s="80">
        <f t="shared" si="4"/>
        <v>0</v>
      </c>
      <c r="E43" s="80">
        <v>0</v>
      </c>
      <c r="F43" s="80">
        <v>0</v>
      </c>
      <c r="G43" s="80">
        <f t="shared" si="1"/>
        <v>0</v>
      </c>
      <c r="H43" s="80">
        <v>0</v>
      </c>
      <c r="I43" s="80">
        <v>0</v>
      </c>
      <c r="J43" s="80">
        <f t="shared" si="2"/>
        <v>0</v>
      </c>
      <c r="K43" s="80"/>
      <c r="L43" s="80"/>
      <c r="M43" s="80">
        <f t="shared" si="3"/>
        <v>0</v>
      </c>
      <c r="N43" s="80"/>
      <c r="O43" s="82"/>
    </row>
    <row r="44" spans="1:15">
      <c r="A44" s="208"/>
      <c r="B44" s="210"/>
      <c r="C44" s="79" t="s">
        <v>1398</v>
      </c>
      <c r="D44" s="80">
        <f t="shared" si="4"/>
        <v>0</v>
      </c>
      <c r="E44" s="80">
        <v>0</v>
      </c>
      <c r="F44" s="80">
        <v>0</v>
      </c>
      <c r="G44" s="80">
        <f t="shared" si="1"/>
        <v>0</v>
      </c>
      <c r="H44" s="80">
        <v>0</v>
      </c>
      <c r="I44" s="80">
        <v>0</v>
      </c>
      <c r="J44" s="80">
        <f t="shared" si="2"/>
        <v>0</v>
      </c>
      <c r="K44" s="80"/>
      <c r="L44" s="80"/>
      <c r="M44" s="80">
        <f t="shared" si="3"/>
        <v>0</v>
      </c>
      <c r="N44" s="80"/>
      <c r="O44" s="82"/>
    </row>
    <row r="45" spans="1:15" ht="21">
      <c r="A45" s="208"/>
      <c r="B45" s="210"/>
      <c r="C45" s="79" t="s">
        <v>1399</v>
      </c>
      <c r="D45" s="80">
        <f t="shared" si="4"/>
        <v>0</v>
      </c>
      <c r="E45" s="80">
        <v>0</v>
      </c>
      <c r="F45" s="80">
        <v>0</v>
      </c>
      <c r="G45" s="80">
        <f t="shared" si="1"/>
        <v>0</v>
      </c>
      <c r="H45" s="80">
        <v>0</v>
      </c>
      <c r="I45" s="80">
        <v>0</v>
      </c>
      <c r="J45" s="80">
        <f t="shared" si="2"/>
        <v>0</v>
      </c>
      <c r="K45" s="80"/>
      <c r="L45" s="80"/>
      <c r="M45" s="80">
        <f t="shared" si="3"/>
        <v>0</v>
      </c>
      <c r="N45" s="80"/>
      <c r="O45" s="82"/>
    </row>
    <row r="46" spans="1:15">
      <c r="A46" s="208" t="s">
        <v>1402</v>
      </c>
      <c r="B46" s="210" t="s">
        <v>1403</v>
      </c>
      <c r="C46" s="79" t="s">
        <v>1386</v>
      </c>
      <c r="D46" s="80">
        <f t="shared" si="4"/>
        <v>0</v>
      </c>
      <c r="E46" s="80">
        <v>0</v>
      </c>
      <c r="F46" s="80">
        <v>0</v>
      </c>
      <c r="G46" s="80">
        <f t="shared" si="1"/>
        <v>0</v>
      </c>
      <c r="H46" s="80">
        <v>0</v>
      </c>
      <c r="I46" s="80">
        <v>0</v>
      </c>
      <c r="J46" s="80">
        <f t="shared" si="2"/>
        <v>0</v>
      </c>
      <c r="K46" s="80"/>
      <c r="L46" s="80"/>
      <c r="M46" s="80">
        <f t="shared" si="3"/>
        <v>0</v>
      </c>
      <c r="N46" s="80"/>
      <c r="O46" s="82"/>
    </row>
    <row r="47" spans="1:15">
      <c r="A47" s="208"/>
      <c r="B47" s="210"/>
      <c r="C47" s="79" t="s">
        <v>1387</v>
      </c>
      <c r="D47" s="80">
        <f t="shared" si="4"/>
        <v>0</v>
      </c>
      <c r="E47" s="80">
        <v>0</v>
      </c>
      <c r="F47" s="80">
        <v>0</v>
      </c>
      <c r="G47" s="80">
        <f t="shared" si="1"/>
        <v>0</v>
      </c>
      <c r="H47" s="80">
        <v>0</v>
      </c>
      <c r="I47" s="80">
        <v>0</v>
      </c>
      <c r="J47" s="80">
        <f t="shared" si="2"/>
        <v>0</v>
      </c>
      <c r="K47" s="80"/>
      <c r="L47" s="80"/>
      <c r="M47" s="80">
        <f t="shared" si="3"/>
        <v>0</v>
      </c>
      <c r="N47" s="80"/>
      <c r="O47" s="82"/>
    </row>
    <row r="48" spans="1:15">
      <c r="A48" s="208"/>
      <c r="B48" s="210"/>
      <c r="C48" s="79" t="s">
        <v>1388</v>
      </c>
      <c r="D48" s="80">
        <f t="shared" si="4"/>
        <v>243</v>
      </c>
      <c r="E48" s="80">
        <v>2</v>
      </c>
      <c r="F48" s="80">
        <v>241</v>
      </c>
      <c r="G48" s="80">
        <f t="shared" si="1"/>
        <v>0</v>
      </c>
      <c r="H48" s="80">
        <v>0</v>
      </c>
      <c r="I48" s="80">
        <v>0</v>
      </c>
      <c r="J48" s="80">
        <f t="shared" si="2"/>
        <v>0</v>
      </c>
      <c r="K48" s="80"/>
      <c r="L48" s="80"/>
      <c r="M48" s="80">
        <f t="shared" si="3"/>
        <v>0</v>
      </c>
      <c r="N48" s="80"/>
      <c r="O48" s="82"/>
    </row>
    <row r="49" spans="1:15">
      <c r="A49" s="208"/>
      <c r="B49" s="210"/>
      <c r="C49" s="79" t="s">
        <v>1389</v>
      </c>
      <c r="D49" s="80">
        <f t="shared" si="4"/>
        <v>396</v>
      </c>
      <c r="E49" s="80">
        <v>2</v>
      </c>
      <c r="F49" s="80">
        <v>394</v>
      </c>
      <c r="G49" s="80">
        <f t="shared" si="1"/>
        <v>1</v>
      </c>
      <c r="H49" s="80">
        <v>0</v>
      </c>
      <c r="I49" s="80">
        <v>1</v>
      </c>
      <c r="J49" s="80">
        <f t="shared" si="2"/>
        <v>0</v>
      </c>
      <c r="K49" s="80"/>
      <c r="L49" s="80"/>
      <c r="M49" s="80">
        <f t="shared" si="3"/>
        <v>0</v>
      </c>
      <c r="N49" s="80"/>
      <c r="O49" s="82"/>
    </row>
    <row r="50" spans="1:15" ht="21">
      <c r="A50" s="208"/>
      <c r="B50" s="210" t="s">
        <v>1404</v>
      </c>
      <c r="C50" s="79" t="s">
        <v>1391</v>
      </c>
      <c r="D50" s="80">
        <f t="shared" si="4"/>
        <v>379</v>
      </c>
      <c r="E50" s="80">
        <v>0</v>
      </c>
      <c r="F50" s="80">
        <v>379</v>
      </c>
      <c r="G50" s="80">
        <f t="shared" si="1"/>
        <v>0</v>
      </c>
      <c r="H50" s="80">
        <v>0</v>
      </c>
      <c r="I50" s="80">
        <v>0</v>
      </c>
      <c r="J50" s="80">
        <f t="shared" si="2"/>
        <v>0</v>
      </c>
      <c r="K50" s="80"/>
      <c r="L50" s="80"/>
      <c r="M50" s="80">
        <f t="shared" si="3"/>
        <v>0</v>
      </c>
      <c r="N50" s="80"/>
      <c r="O50" s="82"/>
    </row>
    <row r="51" spans="1:15">
      <c r="A51" s="208"/>
      <c r="B51" s="210"/>
      <c r="C51" s="79" t="s">
        <v>168</v>
      </c>
      <c r="D51" s="80">
        <f t="shared" si="4"/>
        <v>11</v>
      </c>
      <c r="E51" s="80">
        <v>0</v>
      </c>
      <c r="F51" s="80">
        <v>11</v>
      </c>
      <c r="G51" s="80">
        <f t="shared" si="1"/>
        <v>0</v>
      </c>
      <c r="H51" s="80">
        <v>0</v>
      </c>
      <c r="I51" s="80">
        <v>0</v>
      </c>
      <c r="J51" s="80">
        <f t="shared" si="2"/>
        <v>0</v>
      </c>
      <c r="K51" s="80"/>
      <c r="L51" s="80"/>
      <c r="M51" s="80">
        <f t="shared" si="3"/>
        <v>0</v>
      </c>
      <c r="N51" s="80"/>
      <c r="O51" s="82"/>
    </row>
    <row r="52" spans="1:15" ht="21">
      <c r="A52" s="208"/>
      <c r="B52" s="210"/>
      <c r="C52" s="79" t="s">
        <v>1392</v>
      </c>
      <c r="D52" s="80">
        <f t="shared" si="4"/>
        <v>249</v>
      </c>
      <c r="E52" s="80">
        <v>4</v>
      </c>
      <c r="F52" s="80">
        <v>245</v>
      </c>
      <c r="G52" s="80">
        <f t="shared" si="1"/>
        <v>1</v>
      </c>
      <c r="H52" s="80">
        <v>0</v>
      </c>
      <c r="I52" s="80">
        <v>1</v>
      </c>
      <c r="J52" s="80">
        <f t="shared" si="2"/>
        <v>0</v>
      </c>
      <c r="K52" s="80"/>
      <c r="L52" s="80"/>
      <c r="M52" s="80">
        <f t="shared" si="3"/>
        <v>0</v>
      </c>
      <c r="N52" s="80"/>
      <c r="O52" s="82"/>
    </row>
    <row r="53" spans="1:15">
      <c r="A53" s="208"/>
      <c r="B53" s="210" t="s">
        <v>1405</v>
      </c>
      <c r="C53" s="79" t="s">
        <v>1394</v>
      </c>
      <c r="D53" s="80">
        <f t="shared" si="4"/>
        <v>328</v>
      </c>
      <c r="E53" s="80">
        <v>0</v>
      </c>
      <c r="F53" s="80">
        <v>328</v>
      </c>
      <c r="G53" s="80">
        <f t="shared" si="1"/>
        <v>0</v>
      </c>
      <c r="H53" s="80">
        <v>0</v>
      </c>
      <c r="I53" s="80">
        <v>0</v>
      </c>
      <c r="J53" s="80">
        <f t="shared" si="2"/>
        <v>0</v>
      </c>
      <c r="K53" s="80"/>
      <c r="L53" s="80"/>
      <c r="M53" s="80">
        <f t="shared" si="3"/>
        <v>0</v>
      </c>
      <c r="N53" s="80"/>
      <c r="O53" s="82"/>
    </row>
    <row r="54" spans="1:15">
      <c r="A54" s="208"/>
      <c r="B54" s="210"/>
      <c r="C54" s="79" t="s">
        <v>1395</v>
      </c>
      <c r="D54" s="80">
        <f t="shared" si="4"/>
        <v>5</v>
      </c>
      <c r="E54" s="80">
        <v>0</v>
      </c>
      <c r="F54" s="80">
        <v>5</v>
      </c>
      <c r="G54" s="80">
        <f t="shared" si="1"/>
        <v>0</v>
      </c>
      <c r="H54" s="80">
        <v>0</v>
      </c>
      <c r="I54" s="80">
        <v>0</v>
      </c>
      <c r="J54" s="80">
        <f t="shared" si="2"/>
        <v>0</v>
      </c>
      <c r="K54" s="80"/>
      <c r="L54" s="80"/>
      <c r="M54" s="80">
        <f t="shared" si="3"/>
        <v>0</v>
      </c>
      <c r="N54" s="80"/>
      <c r="O54" s="82"/>
    </row>
    <row r="55" spans="1:15">
      <c r="A55" s="208"/>
      <c r="B55" s="210"/>
      <c r="C55" s="79" t="s">
        <v>1396</v>
      </c>
      <c r="D55" s="80">
        <f t="shared" si="4"/>
        <v>0</v>
      </c>
      <c r="E55" s="80">
        <v>0</v>
      </c>
      <c r="F55" s="80">
        <v>0</v>
      </c>
      <c r="G55" s="80">
        <f t="shared" si="1"/>
        <v>0</v>
      </c>
      <c r="H55" s="80">
        <v>0</v>
      </c>
      <c r="I55" s="80">
        <v>0</v>
      </c>
      <c r="J55" s="80">
        <f t="shared" si="2"/>
        <v>0</v>
      </c>
      <c r="K55" s="80"/>
      <c r="L55" s="80"/>
      <c r="M55" s="80">
        <f t="shared" si="3"/>
        <v>0</v>
      </c>
      <c r="N55" s="80"/>
      <c r="O55" s="82"/>
    </row>
    <row r="56" spans="1:15">
      <c r="A56" s="208"/>
      <c r="B56" s="210"/>
      <c r="C56" s="79" t="s">
        <v>1397</v>
      </c>
      <c r="D56" s="80">
        <f t="shared" si="4"/>
        <v>1</v>
      </c>
      <c r="E56" s="80">
        <v>0</v>
      </c>
      <c r="F56" s="80">
        <v>1</v>
      </c>
      <c r="G56" s="80">
        <f t="shared" si="1"/>
        <v>0</v>
      </c>
      <c r="H56" s="80">
        <v>0</v>
      </c>
      <c r="I56" s="80">
        <v>0</v>
      </c>
      <c r="J56" s="80">
        <f t="shared" si="2"/>
        <v>0</v>
      </c>
      <c r="K56" s="80"/>
      <c r="L56" s="80"/>
      <c r="M56" s="80">
        <f t="shared" si="3"/>
        <v>0</v>
      </c>
      <c r="N56" s="80"/>
      <c r="O56" s="82"/>
    </row>
    <row r="57" spans="1:15">
      <c r="A57" s="208"/>
      <c r="B57" s="210"/>
      <c r="C57" s="79" t="s">
        <v>1398</v>
      </c>
      <c r="D57" s="80">
        <f t="shared" si="4"/>
        <v>114</v>
      </c>
      <c r="E57" s="80">
        <v>0</v>
      </c>
      <c r="F57" s="80">
        <v>114</v>
      </c>
      <c r="G57" s="80">
        <f t="shared" si="1"/>
        <v>0</v>
      </c>
      <c r="H57" s="80">
        <v>0</v>
      </c>
      <c r="I57" s="80">
        <v>0</v>
      </c>
      <c r="J57" s="80">
        <f t="shared" si="2"/>
        <v>0</v>
      </c>
      <c r="K57" s="80"/>
      <c r="L57" s="80"/>
      <c r="M57" s="80">
        <f t="shared" si="3"/>
        <v>0</v>
      </c>
      <c r="N57" s="80"/>
      <c r="O57" s="82"/>
    </row>
    <row r="58" spans="1:15" ht="21.75" thickBot="1">
      <c r="A58" s="209"/>
      <c r="B58" s="211"/>
      <c r="C58" s="83" t="s">
        <v>1399</v>
      </c>
      <c r="D58" s="84">
        <f t="shared" si="4"/>
        <v>191</v>
      </c>
      <c r="E58" s="84">
        <v>4</v>
      </c>
      <c r="F58" s="84">
        <v>187</v>
      </c>
      <c r="G58" s="84">
        <f t="shared" si="1"/>
        <v>1</v>
      </c>
      <c r="H58" s="84">
        <v>0</v>
      </c>
      <c r="I58" s="84">
        <v>1</v>
      </c>
      <c r="J58" s="84">
        <f t="shared" si="2"/>
        <v>0</v>
      </c>
      <c r="K58" s="84"/>
      <c r="L58" s="84"/>
      <c r="M58" s="84">
        <f t="shared" si="3"/>
        <v>0</v>
      </c>
      <c r="N58" s="84"/>
      <c r="O58" s="85"/>
    </row>
  </sheetData>
  <mergeCells count="27">
    <mergeCell ref="A1:O1"/>
    <mergeCell ref="A2:O2"/>
    <mergeCell ref="A4:C6"/>
    <mergeCell ref="D4:F4"/>
    <mergeCell ref="G4:I4"/>
    <mergeCell ref="J4:L4"/>
    <mergeCell ref="M4:O4"/>
    <mergeCell ref="D5:F5"/>
    <mergeCell ref="G5:I5"/>
    <mergeCell ref="J5:L5"/>
    <mergeCell ref="M5:O5"/>
    <mergeCell ref="A46:A58"/>
    <mergeCell ref="B46:B49"/>
    <mergeCell ref="B50:B52"/>
    <mergeCell ref="B53:B58"/>
    <mergeCell ref="B7:B10"/>
    <mergeCell ref="B11:B13"/>
    <mergeCell ref="B14:B19"/>
    <mergeCell ref="A33:A45"/>
    <mergeCell ref="B33:B36"/>
    <mergeCell ref="B37:B39"/>
    <mergeCell ref="B40:B45"/>
    <mergeCell ref="A20:A32"/>
    <mergeCell ref="B20:B23"/>
    <mergeCell ref="B24:B26"/>
    <mergeCell ref="B27:B32"/>
    <mergeCell ref="A7:A19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E9" sqref="E9:F9"/>
    </sheetView>
  </sheetViews>
  <sheetFormatPr defaultRowHeight="16.5"/>
  <cols>
    <col min="1" max="1" width="8.375" customWidth="1"/>
    <col min="2" max="5" width="9.75" customWidth="1"/>
    <col min="6" max="6" width="13.125" customWidth="1"/>
    <col min="7" max="7" width="14.625" customWidth="1"/>
    <col min="8" max="8" width="15.75" customWidth="1"/>
    <col min="9" max="9" width="9.75" customWidth="1"/>
  </cols>
  <sheetData>
    <row r="1" spans="1:9" ht="20.25" thickBot="1">
      <c r="A1" s="212" t="s">
        <v>1407</v>
      </c>
      <c r="B1" s="212"/>
      <c r="C1" s="212"/>
      <c r="D1" s="212"/>
      <c r="E1" s="212"/>
      <c r="F1" s="212"/>
      <c r="G1" s="212"/>
      <c r="H1" s="212"/>
      <c r="I1" s="212"/>
    </row>
    <row r="2" spans="1:9">
      <c r="A2" s="86" t="s">
        <v>1406</v>
      </c>
      <c r="B2" s="87" t="s">
        <v>1408</v>
      </c>
      <c r="C2" s="87" t="s">
        <v>1409</v>
      </c>
      <c r="D2" s="87" t="s">
        <v>1410</v>
      </c>
      <c r="E2" s="87" t="s">
        <v>1411</v>
      </c>
      <c r="F2" s="87" t="s">
        <v>1412</v>
      </c>
      <c r="G2" s="87" t="s">
        <v>1413</v>
      </c>
      <c r="H2" s="87" t="s">
        <v>1414</v>
      </c>
      <c r="I2" s="88" t="s">
        <v>63</v>
      </c>
    </row>
    <row r="3" spans="1:9" ht="17.25" thickBot="1">
      <c r="A3" s="89" t="s">
        <v>1415</v>
      </c>
      <c r="B3" s="90"/>
      <c r="C3" s="90"/>
      <c r="D3" s="90"/>
      <c r="E3" s="90"/>
      <c r="F3" s="90">
        <v>38</v>
      </c>
      <c r="G3" s="90"/>
      <c r="H3" s="90"/>
      <c r="I3" s="91">
        <v>38</v>
      </c>
    </row>
  </sheetData>
  <mergeCells count="1">
    <mergeCell ref="A1:I1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0"/>
  <sheetViews>
    <sheetView topLeftCell="A19" workbookViewId="0">
      <selection activeCell="B7" sqref="B7"/>
    </sheetView>
  </sheetViews>
  <sheetFormatPr defaultRowHeight="16.5"/>
  <cols>
    <col min="1" max="1" width="10.125" customWidth="1"/>
    <col min="2" max="2" width="11.25" customWidth="1"/>
    <col min="3" max="3" width="11.625" customWidth="1"/>
    <col min="4" max="4" width="8.625" customWidth="1"/>
    <col min="5" max="5" width="22.375" customWidth="1"/>
    <col min="6" max="6" width="10.125" customWidth="1"/>
    <col min="7" max="7" width="51.375" customWidth="1"/>
    <col min="8" max="11" width="8.625" customWidth="1"/>
  </cols>
  <sheetData>
    <row r="1" spans="1:11" ht="20.25" thickBot="1">
      <c r="A1" s="220" t="s">
        <v>1416</v>
      </c>
      <c r="B1" s="220"/>
      <c r="C1" s="220"/>
      <c r="D1" s="220"/>
      <c r="E1" s="220"/>
      <c r="F1" s="220"/>
      <c r="G1" s="220"/>
      <c r="H1" s="220"/>
      <c r="I1" s="220"/>
      <c r="J1" s="220"/>
      <c r="K1" s="10"/>
    </row>
    <row r="2" spans="1:11">
      <c r="A2" s="98" t="s">
        <v>1564</v>
      </c>
      <c r="B2" s="99" t="s">
        <v>1565</v>
      </c>
      <c r="C2" s="100" t="s">
        <v>1417</v>
      </c>
      <c r="D2" s="100" t="s">
        <v>3</v>
      </c>
      <c r="E2" s="100" t="s">
        <v>1418</v>
      </c>
      <c r="F2" s="100" t="s">
        <v>1419</v>
      </c>
      <c r="G2" s="100" t="s">
        <v>1420</v>
      </c>
      <c r="H2" s="100" t="s">
        <v>1421</v>
      </c>
      <c r="I2" s="100" t="s">
        <v>1422</v>
      </c>
      <c r="J2" s="100" t="s">
        <v>1566</v>
      </c>
      <c r="K2" s="101" t="s">
        <v>191</v>
      </c>
    </row>
    <row r="3" spans="1:11">
      <c r="A3" s="93">
        <f>ROW()-2</f>
        <v>1</v>
      </c>
      <c r="B3" s="92">
        <v>333</v>
      </c>
      <c r="C3" s="92" t="s">
        <v>1423</v>
      </c>
      <c r="D3" s="92" t="s">
        <v>1424</v>
      </c>
      <c r="E3" s="92" t="s">
        <v>206</v>
      </c>
      <c r="F3" s="92">
        <v>2011</v>
      </c>
      <c r="G3" s="92" t="s">
        <v>1425</v>
      </c>
      <c r="H3" s="92" t="s">
        <v>1426</v>
      </c>
      <c r="I3" s="92" t="s">
        <v>1427</v>
      </c>
      <c r="J3" s="92">
        <v>1</v>
      </c>
      <c r="K3" s="94"/>
    </row>
    <row r="4" spans="1:11">
      <c r="A4" s="93">
        <f t="shared" ref="A4:A40" si="0">ROW()-2</f>
        <v>2</v>
      </c>
      <c r="B4" s="92">
        <v>536</v>
      </c>
      <c r="C4" s="92" t="s">
        <v>1423</v>
      </c>
      <c r="D4" s="92" t="s">
        <v>1424</v>
      </c>
      <c r="E4" s="92" t="s">
        <v>206</v>
      </c>
      <c r="F4" s="92">
        <v>2012</v>
      </c>
      <c r="G4" s="92" t="s">
        <v>1428</v>
      </c>
      <c r="H4" s="92" t="s">
        <v>1426</v>
      </c>
      <c r="I4" s="92" t="s">
        <v>1427</v>
      </c>
      <c r="J4" s="92">
        <v>1</v>
      </c>
      <c r="K4" s="94"/>
    </row>
    <row r="5" spans="1:11">
      <c r="A5" s="93">
        <f t="shared" si="0"/>
        <v>3</v>
      </c>
      <c r="B5" s="92">
        <v>351</v>
      </c>
      <c r="C5" s="92" t="s">
        <v>1423</v>
      </c>
      <c r="D5" s="92" t="s">
        <v>1424</v>
      </c>
      <c r="E5" s="92" t="s">
        <v>206</v>
      </c>
      <c r="F5" s="92">
        <v>2013</v>
      </c>
      <c r="G5" s="92" t="s">
        <v>1429</v>
      </c>
      <c r="H5" s="92" t="s">
        <v>1426</v>
      </c>
      <c r="I5" s="92" t="s">
        <v>1427</v>
      </c>
      <c r="J5" s="92">
        <v>1</v>
      </c>
      <c r="K5" s="94"/>
    </row>
    <row r="6" spans="1:11">
      <c r="A6" s="93">
        <f t="shared" si="0"/>
        <v>4</v>
      </c>
      <c r="B6" s="92">
        <v>286</v>
      </c>
      <c r="C6" s="92" t="s">
        <v>1423</v>
      </c>
      <c r="D6" s="92" t="s">
        <v>1424</v>
      </c>
      <c r="E6" s="92" t="s">
        <v>206</v>
      </c>
      <c r="F6" s="92">
        <v>2014</v>
      </c>
      <c r="G6" s="92" t="s">
        <v>1430</v>
      </c>
      <c r="H6" s="92" t="s">
        <v>1426</v>
      </c>
      <c r="I6" s="92" t="s">
        <v>1427</v>
      </c>
      <c r="J6" s="92">
        <v>1</v>
      </c>
      <c r="K6" s="94"/>
    </row>
    <row r="7" spans="1:11">
      <c r="A7" s="93">
        <f t="shared" si="0"/>
        <v>5</v>
      </c>
      <c r="B7" s="92">
        <v>308</v>
      </c>
      <c r="C7" s="92" t="s">
        <v>1423</v>
      </c>
      <c r="D7" s="92" t="s">
        <v>1424</v>
      </c>
      <c r="E7" s="92" t="s">
        <v>206</v>
      </c>
      <c r="F7" s="92">
        <v>2015</v>
      </c>
      <c r="G7" s="92" t="s">
        <v>1431</v>
      </c>
      <c r="H7" s="92" t="s">
        <v>1426</v>
      </c>
      <c r="I7" s="92" t="s">
        <v>1427</v>
      </c>
      <c r="J7" s="92">
        <v>1</v>
      </c>
      <c r="K7" s="94"/>
    </row>
    <row r="8" spans="1:11">
      <c r="A8" s="93">
        <f t="shared" si="0"/>
        <v>6</v>
      </c>
      <c r="B8" s="92" t="s">
        <v>1432</v>
      </c>
      <c r="C8" s="92" t="s">
        <v>1432</v>
      </c>
      <c r="D8" s="92" t="s">
        <v>1433</v>
      </c>
      <c r="E8" s="92" t="s">
        <v>1434</v>
      </c>
      <c r="F8" s="92" t="s">
        <v>1435</v>
      </c>
      <c r="G8" s="92" t="s">
        <v>1436</v>
      </c>
      <c r="H8" s="92" t="s">
        <v>1437</v>
      </c>
      <c r="I8" s="92" t="s">
        <v>1438</v>
      </c>
      <c r="J8" s="92">
        <v>1</v>
      </c>
      <c r="K8" s="94"/>
    </row>
    <row r="9" spans="1:11">
      <c r="A9" s="93">
        <f t="shared" si="0"/>
        <v>7</v>
      </c>
      <c r="B9" s="92" t="s">
        <v>1432</v>
      </c>
      <c r="C9" s="92" t="s">
        <v>1432</v>
      </c>
      <c r="D9" s="92" t="s">
        <v>1433</v>
      </c>
      <c r="E9" s="92" t="s">
        <v>1439</v>
      </c>
      <c r="F9" s="92" t="s">
        <v>1440</v>
      </c>
      <c r="G9" s="92" t="s">
        <v>1441</v>
      </c>
      <c r="H9" s="92" t="s">
        <v>1442</v>
      </c>
      <c r="I9" s="92" t="s">
        <v>1443</v>
      </c>
      <c r="J9" s="92">
        <v>2</v>
      </c>
      <c r="K9" s="94"/>
    </row>
    <row r="10" spans="1:11">
      <c r="A10" s="93">
        <f t="shared" si="0"/>
        <v>8</v>
      </c>
      <c r="B10" s="92" t="s">
        <v>1432</v>
      </c>
      <c r="C10" s="92" t="s">
        <v>1432</v>
      </c>
      <c r="D10" s="92" t="s">
        <v>1433</v>
      </c>
      <c r="E10" s="92" t="s">
        <v>1439</v>
      </c>
      <c r="F10" s="92" t="s">
        <v>1440</v>
      </c>
      <c r="G10" s="92" t="s">
        <v>1444</v>
      </c>
      <c r="H10" s="92" t="s">
        <v>1442</v>
      </c>
      <c r="I10" s="92" t="s">
        <v>1443</v>
      </c>
      <c r="J10" s="92">
        <v>1</v>
      </c>
      <c r="K10" s="94"/>
    </row>
    <row r="11" spans="1:11">
      <c r="A11" s="93">
        <f t="shared" si="0"/>
        <v>9</v>
      </c>
      <c r="B11" s="92" t="s">
        <v>1432</v>
      </c>
      <c r="C11" s="92" t="s">
        <v>1432</v>
      </c>
      <c r="D11" s="92" t="s">
        <v>1445</v>
      </c>
      <c r="E11" s="92" t="s">
        <v>1446</v>
      </c>
      <c r="F11" s="92" t="s">
        <v>1447</v>
      </c>
      <c r="G11" s="92" t="s">
        <v>1448</v>
      </c>
      <c r="H11" s="92" t="s">
        <v>1449</v>
      </c>
      <c r="I11" s="92" t="s">
        <v>1438</v>
      </c>
      <c r="J11" s="92">
        <v>1</v>
      </c>
      <c r="K11" s="94"/>
    </row>
    <row r="12" spans="1:11">
      <c r="A12" s="93">
        <f t="shared" si="0"/>
        <v>10</v>
      </c>
      <c r="B12" s="92" t="s">
        <v>1432</v>
      </c>
      <c r="C12" s="92" t="s">
        <v>1432</v>
      </c>
      <c r="D12" s="92" t="s">
        <v>1445</v>
      </c>
      <c r="E12" s="92" t="s">
        <v>1434</v>
      </c>
      <c r="F12" s="92" t="s">
        <v>1450</v>
      </c>
      <c r="G12" s="92" t="s">
        <v>1451</v>
      </c>
      <c r="H12" s="92" t="s">
        <v>1449</v>
      </c>
      <c r="I12" s="92" t="s">
        <v>1438</v>
      </c>
      <c r="J12" s="92">
        <v>1</v>
      </c>
      <c r="K12" s="94"/>
    </row>
    <row r="13" spans="1:11">
      <c r="A13" s="93">
        <f t="shared" si="0"/>
        <v>11</v>
      </c>
      <c r="B13" s="92" t="s">
        <v>1432</v>
      </c>
      <c r="C13" s="92" t="s">
        <v>1432</v>
      </c>
      <c r="D13" s="92" t="s">
        <v>1445</v>
      </c>
      <c r="E13" s="92" t="s">
        <v>1434</v>
      </c>
      <c r="F13" s="92" t="s">
        <v>1452</v>
      </c>
      <c r="G13" s="92" t="s">
        <v>1453</v>
      </c>
      <c r="H13" s="92" t="s">
        <v>1449</v>
      </c>
      <c r="I13" s="92" t="s">
        <v>1438</v>
      </c>
      <c r="J13" s="92">
        <v>1</v>
      </c>
      <c r="K13" s="94"/>
    </row>
    <row r="14" spans="1:11">
      <c r="A14" s="93">
        <f t="shared" si="0"/>
        <v>12</v>
      </c>
      <c r="B14" s="92" t="s">
        <v>1432</v>
      </c>
      <c r="C14" s="92" t="s">
        <v>1432</v>
      </c>
      <c r="D14" s="92" t="s">
        <v>1445</v>
      </c>
      <c r="E14" s="92" t="s">
        <v>1434</v>
      </c>
      <c r="F14" s="92" t="s">
        <v>1454</v>
      </c>
      <c r="G14" s="92" t="s">
        <v>1455</v>
      </c>
      <c r="H14" s="92" t="s">
        <v>1449</v>
      </c>
      <c r="I14" s="92" t="s">
        <v>1438</v>
      </c>
      <c r="J14" s="92">
        <v>1</v>
      </c>
      <c r="K14" s="94"/>
    </row>
    <row r="15" spans="1:11">
      <c r="A15" s="93">
        <f t="shared" si="0"/>
        <v>13</v>
      </c>
      <c r="B15" s="92" t="s">
        <v>1432</v>
      </c>
      <c r="C15" s="92" t="s">
        <v>1432</v>
      </c>
      <c r="D15" s="92" t="s">
        <v>1445</v>
      </c>
      <c r="E15" s="92" t="s">
        <v>1434</v>
      </c>
      <c r="F15" s="92" t="s">
        <v>1454</v>
      </c>
      <c r="G15" s="92" t="s">
        <v>1456</v>
      </c>
      <c r="H15" s="92" t="s">
        <v>1449</v>
      </c>
      <c r="I15" s="92" t="s">
        <v>1438</v>
      </c>
      <c r="J15" s="92">
        <v>1</v>
      </c>
      <c r="K15" s="94"/>
    </row>
    <row r="16" spans="1:11">
      <c r="A16" s="93">
        <f t="shared" si="0"/>
        <v>14</v>
      </c>
      <c r="B16" s="92" t="s">
        <v>1432</v>
      </c>
      <c r="C16" s="92" t="s">
        <v>1432</v>
      </c>
      <c r="D16" s="92" t="s">
        <v>1445</v>
      </c>
      <c r="E16" s="92" t="s">
        <v>1434</v>
      </c>
      <c r="F16" s="92" t="s">
        <v>1454</v>
      </c>
      <c r="G16" s="92" t="s">
        <v>1457</v>
      </c>
      <c r="H16" s="92" t="s">
        <v>1449</v>
      </c>
      <c r="I16" s="92" t="s">
        <v>1438</v>
      </c>
      <c r="J16" s="92">
        <v>1</v>
      </c>
      <c r="K16" s="94"/>
    </row>
    <row r="17" spans="1:11">
      <c r="A17" s="93">
        <f t="shared" si="0"/>
        <v>15</v>
      </c>
      <c r="B17" s="92" t="s">
        <v>1432</v>
      </c>
      <c r="C17" s="92" t="s">
        <v>1432</v>
      </c>
      <c r="D17" s="92" t="s">
        <v>1445</v>
      </c>
      <c r="E17" s="92" t="s">
        <v>1458</v>
      </c>
      <c r="F17" s="92" t="s">
        <v>1459</v>
      </c>
      <c r="G17" s="92" t="s">
        <v>1460</v>
      </c>
      <c r="H17" s="92" t="s">
        <v>1449</v>
      </c>
      <c r="I17" s="92" t="s">
        <v>1438</v>
      </c>
      <c r="J17" s="92">
        <v>2</v>
      </c>
      <c r="K17" s="94"/>
    </row>
    <row r="18" spans="1:11">
      <c r="A18" s="93">
        <f t="shared" si="0"/>
        <v>16</v>
      </c>
      <c r="B18" s="92" t="s">
        <v>1432</v>
      </c>
      <c r="C18" s="92" t="s">
        <v>1432</v>
      </c>
      <c r="D18" s="92" t="s">
        <v>1445</v>
      </c>
      <c r="E18" s="92" t="s">
        <v>1461</v>
      </c>
      <c r="F18" s="92" t="s">
        <v>1462</v>
      </c>
      <c r="G18" s="92" t="s">
        <v>1463</v>
      </c>
      <c r="H18" s="92" t="s">
        <v>1449</v>
      </c>
      <c r="I18" s="92" t="s">
        <v>1438</v>
      </c>
      <c r="J18" s="92">
        <v>1</v>
      </c>
      <c r="K18" s="94"/>
    </row>
    <row r="19" spans="1:11">
      <c r="A19" s="93">
        <f t="shared" si="0"/>
        <v>17</v>
      </c>
      <c r="B19" s="92" t="s">
        <v>1432</v>
      </c>
      <c r="C19" s="92" t="s">
        <v>1432</v>
      </c>
      <c r="D19" s="92" t="s">
        <v>1445</v>
      </c>
      <c r="E19" s="92" t="s">
        <v>1434</v>
      </c>
      <c r="F19" s="92" t="s">
        <v>1464</v>
      </c>
      <c r="G19" s="92" t="s">
        <v>1465</v>
      </c>
      <c r="H19" s="92" t="s">
        <v>1449</v>
      </c>
      <c r="I19" s="92" t="s">
        <v>1438</v>
      </c>
      <c r="J19" s="92">
        <v>1</v>
      </c>
      <c r="K19" s="94"/>
    </row>
    <row r="20" spans="1:11">
      <c r="A20" s="93">
        <f t="shared" si="0"/>
        <v>18</v>
      </c>
      <c r="B20" s="92" t="s">
        <v>1432</v>
      </c>
      <c r="C20" s="92" t="s">
        <v>1432</v>
      </c>
      <c r="D20" s="92" t="s">
        <v>1445</v>
      </c>
      <c r="E20" s="92" t="s">
        <v>1434</v>
      </c>
      <c r="F20" s="92" t="s">
        <v>1464</v>
      </c>
      <c r="G20" s="92" t="s">
        <v>1466</v>
      </c>
      <c r="H20" s="92" t="s">
        <v>1449</v>
      </c>
      <c r="I20" s="92" t="s">
        <v>1438</v>
      </c>
      <c r="J20" s="92">
        <v>1</v>
      </c>
      <c r="K20" s="94"/>
    </row>
    <row r="21" spans="1:11">
      <c r="A21" s="93">
        <f t="shared" si="0"/>
        <v>19</v>
      </c>
      <c r="B21" s="92" t="s">
        <v>1432</v>
      </c>
      <c r="C21" s="92" t="s">
        <v>1432</v>
      </c>
      <c r="D21" s="92" t="s">
        <v>1445</v>
      </c>
      <c r="E21" s="92" t="s">
        <v>1434</v>
      </c>
      <c r="F21" s="92" t="s">
        <v>1467</v>
      </c>
      <c r="G21" s="92" t="s">
        <v>1468</v>
      </c>
      <c r="H21" s="92" t="s">
        <v>1449</v>
      </c>
      <c r="I21" s="92" t="s">
        <v>1438</v>
      </c>
      <c r="J21" s="92">
        <v>1</v>
      </c>
      <c r="K21" s="94"/>
    </row>
    <row r="22" spans="1:11">
      <c r="A22" s="93">
        <f t="shared" si="0"/>
        <v>20</v>
      </c>
      <c r="B22" s="92" t="s">
        <v>1432</v>
      </c>
      <c r="C22" s="92" t="s">
        <v>1432</v>
      </c>
      <c r="D22" s="92" t="s">
        <v>1445</v>
      </c>
      <c r="E22" s="92" t="s">
        <v>1434</v>
      </c>
      <c r="F22" s="92" t="s">
        <v>1469</v>
      </c>
      <c r="G22" s="92" t="s">
        <v>1470</v>
      </c>
      <c r="H22" s="92" t="s">
        <v>1449</v>
      </c>
      <c r="I22" s="92" t="s">
        <v>1438</v>
      </c>
      <c r="J22" s="92">
        <v>1</v>
      </c>
      <c r="K22" s="94"/>
    </row>
    <row r="23" spans="1:11">
      <c r="A23" s="93">
        <f t="shared" si="0"/>
        <v>21</v>
      </c>
      <c r="B23" s="92" t="s">
        <v>1432</v>
      </c>
      <c r="C23" s="92" t="s">
        <v>1432</v>
      </c>
      <c r="D23" s="92" t="s">
        <v>1445</v>
      </c>
      <c r="E23" s="92" t="s">
        <v>1434</v>
      </c>
      <c r="F23" s="92" t="s">
        <v>1471</v>
      </c>
      <c r="G23" s="92" t="s">
        <v>1472</v>
      </c>
      <c r="H23" s="92" t="s">
        <v>1449</v>
      </c>
      <c r="I23" s="92" t="s">
        <v>1438</v>
      </c>
      <c r="J23" s="92">
        <v>1</v>
      </c>
      <c r="K23" s="94"/>
    </row>
    <row r="24" spans="1:11">
      <c r="A24" s="93">
        <f t="shared" si="0"/>
        <v>22</v>
      </c>
      <c r="B24" s="92" t="s">
        <v>1432</v>
      </c>
      <c r="C24" s="92" t="s">
        <v>1432</v>
      </c>
      <c r="D24" s="92" t="s">
        <v>1445</v>
      </c>
      <c r="E24" s="92" t="s">
        <v>1434</v>
      </c>
      <c r="F24" s="92" t="s">
        <v>1473</v>
      </c>
      <c r="G24" s="92" t="s">
        <v>1474</v>
      </c>
      <c r="H24" s="92" t="s">
        <v>1449</v>
      </c>
      <c r="I24" s="92" t="s">
        <v>1438</v>
      </c>
      <c r="J24" s="92">
        <v>1</v>
      </c>
      <c r="K24" s="94"/>
    </row>
    <row r="25" spans="1:11">
      <c r="A25" s="93">
        <f t="shared" si="0"/>
        <v>23</v>
      </c>
      <c r="B25" s="92" t="s">
        <v>1432</v>
      </c>
      <c r="C25" s="92" t="s">
        <v>1432</v>
      </c>
      <c r="D25" s="92" t="s">
        <v>1445</v>
      </c>
      <c r="E25" s="92" t="s">
        <v>1434</v>
      </c>
      <c r="F25" s="92" t="s">
        <v>1475</v>
      </c>
      <c r="G25" s="92" t="s">
        <v>1476</v>
      </c>
      <c r="H25" s="92" t="s">
        <v>1449</v>
      </c>
      <c r="I25" s="92" t="s">
        <v>1438</v>
      </c>
      <c r="J25" s="92">
        <v>1</v>
      </c>
      <c r="K25" s="94"/>
    </row>
    <row r="26" spans="1:11">
      <c r="A26" s="93">
        <f t="shared" si="0"/>
        <v>24</v>
      </c>
      <c r="B26" s="92" t="s">
        <v>1432</v>
      </c>
      <c r="C26" s="92" t="s">
        <v>1432</v>
      </c>
      <c r="D26" s="92" t="s">
        <v>1445</v>
      </c>
      <c r="E26" s="92" t="s">
        <v>1434</v>
      </c>
      <c r="F26" s="92" t="s">
        <v>1477</v>
      </c>
      <c r="G26" s="92" t="s">
        <v>1478</v>
      </c>
      <c r="H26" s="92" t="s">
        <v>1449</v>
      </c>
      <c r="I26" s="92" t="s">
        <v>1438</v>
      </c>
      <c r="J26" s="92">
        <v>1</v>
      </c>
      <c r="K26" s="94"/>
    </row>
    <row r="27" spans="1:11">
      <c r="A27" s="93">
        <f t="shared" si="0"/>
        <v>25</v>
      </c>
      <c r="B27" s="92" t="s">
        <v>1432</v>
      </c>
      <c r="C27" s="92" t="s">
        <v>1432</v>
      </c>
      <c r="D27" s="92" t="s">
        <v>1445</v>
      </c>
      <c r="E27" s="92" t="s">
        <v>1434</v>
      </c>
      <c r="F27" s="92" t="s">
        <v>1479</v>
      </c>
      <c r="G27" s="92" t="s">
        <v>1480</v>
      </c>
      <c r="H27" s="92" t="s">
        <v>1449</v>
      </c>
      <c r="I27" s="92" t="s">
        <v>1438</v>
      </c>
      <c r="J27" s="92">
        <v>1</v>
      </c>
      <c r="K27" s="94"/>
    </row>
    <row r="28" spans="1:11">
      <c r="A28" s="93">
        <f t="shared" si="0"/>
        <v>26</v>
      </c>
      <c r="B28" s="92" t="s">
        <v>1432</v>
      </c>
      <c r="C28" s="92" t="s">
        <v>1432</v>
      </c>
      <c r="D28" s="92" t="s">
        <v>1445</v>
      </c>
      <c r="E28" s="92" t="s">
        <v>1434</v>
      </c>
      <c r="F28" s="92" t="s">
        <v>1479</v>
      </c>
      <c r="G28" s="92" t="s">
        <v>1481</v>
      </c>
      <c r="H28" s="92" t="s">
        <v>1449</v>
      </c>
      <c r="I28" s="92" t="s">
        <v>1438</v>
      </c>
      <c r="J28" s="92">
        <v>1</v>
      </c>
      <c r="K28" s="94"/>
    </row>
    <row r="29" spans="1:11">
      <c r="A29" s="93">
        <f t="shared" si="0"/>
        <v>27</v>
      </c>
      <c r="B29" s="92" t="s">
        <v>1432</v>
      </c>
      <c r="C29" s="92" t="s">
        <v>1432</v>
      </c>
      <c r="D29" s="92" t="s">
        <v>1445</v>
      </c>
      <c r="E29" s="92" t="s">
        <v>1434</v>
      </c>
      <c r="F29" s="92" t="s">
        <v>1479</v>
      </c>
      <c r="G29" s="92" t="s">
        <v>1482</v>
      </c>
      <c r="H29" s="92" t="s">
        <v>1449</v>
      </c>
      <c r="I29" s="92" t="s">
        <v>1438</v>
      </c>
      <c r="J29" s="92">
        <v>1</v>
      </c>
      <c r="K29" s="94"/>
    </row>
    <row r="30" spans="1:11">
      <c r="A30" s="93">
        <f t="shared" si="0"/>
        <v>28</v>
      </c>
      <c r="B30" s="92" t="s">
        <v>1432</v>
      </c>
      <c r="C30" s="92" t="s">
        <v>1432</v>
      </c>
      <c r="D30" s="92" t="s">
        <v>1445</v>
      </c>
      <c r="E30" s="92" t="s">
        <v>1434</v>
      </c>
      <c r="F30" s="92" t="s">
        <v>1479</v>
      </c>
      <c r="G30" s="92" t="s">
        <v>1483</v>
      </c>
      <c r="H30" s="92" t="s">
        <v>1449</v>
      </c>
      <c r="I30" s="92" t="s">
        <v>1438</v>
      </c>
      <c r="J30" s="92">
        <v>1</v>
      </c>
      <c r="K30" s="94"/>
    </row>
    <row r="31" spans="1:11">
      <c r="A31" s="93">
        <f t="shared" si="0"/>
        <v>29</v>
      </c>
      <c r="B31" s="92" t="s">
        <v>1432</v>
      </c>
      <c r="C31" s="92" t="s">
        <v>1432</v>
      </c>
      <c r="D31" s="92" t="s">
        <v>1445</v>
      </c>
      <c r="E31" s="92" t="s">
        <v>1434</v>
      </c>
      <c r="F31" s="92" t="s">
        <v>1484</v>
      </c>
      <c r="G31" s="92" t="s">
        <v>1485</v>
      </c>
      <c r="H31" s="92" t="s">
        <v>1449</v>
      </c>
      <c r="I31" s="92" t="s">
        <v>1438</v>
      </c>
      <c r="J31" s="92">
        <v>1</v>
      </c>
      <c r="K31" s="94"/>
    </row>
    <row r="32" spans="1:11">
      <c r="A32" s="93">
        <f t="shared" si="0"/>
        <v>30</v>
      </c>
      <c r="B32" s="92" t="s">
        <v>1432</v>
      </c>
      <c r="C32" s="92" t="s">
        <v>1432</v>
      </c>
      <c r="D32" s="92" t="s">
        <v>1445</v>
      </c>
      <c r="E32" s="92" t="s">
        <v>1434</v>
      </c>
      <c r="F32" s="92" t="s">
        <v>1486</v>
      </c>
      <c r="G32" s="92" t="s">
        <v>1487</v>
      </c>
      <c r="H32" s="92" t="s">
        <v>1449</v>
      </c>
      <c r="I32" s="92" t="s">
        <v>1438</v>
      </c>
      <c r="J32" s="92">
        <v>1</v>
      </c>
      <c r="K32" s="94"/>
    </row>
    <row r="33" spans="1:11">
      <c r="A33" s="93">
        <f t="shared" si="0"/>
        <v>31</v>
      </c>
      <c r="B33" s="92" t="s">
        <v>1432</v>
      </c>
      <c r="C33" s="92" t="s">
        <v>1432</v>
      </c>
      <c r="D33" s="92" t="s">
        <v>1445</v>
      </c>
      <c r="E33" s="92" t="s">
        <v>1434</v>
      </c>
      <c r="F33" s="92" t="s">
        <v>1488</v>
      </c>
      <c r="G33" s="92" t="s">
        <v>1489</v>
      </c>
      <c r="H33" s="92" t="s">
        <v>1449</v>
      </c>
      <c r="I33" s="92" t="s">
        <v>1438</v>
      </c>
      <c r="J33" s="92">
        <v>1</v>
      </c>
      <c r="K33" s="94"/>
    </row>
    <row r="34" spans="1:11">
      <c r="A34" s="93">
        <f t="shared" si="0"/>
        <v>32</v>
      </c>
      <c r="B34" s="92" t="s">
        <v>1432</v>
      </c>
      <c r="C34" s="92" t="s">
        <v>1432</v>
      </c>
      <c r="D34" s="92" t="s">
        <v>1445</v>
      </c>
      <c r="E34" s="92" t="s">
        <v>1434</v>
      </c>
      <c r="F34" s="92" t="s">
        <v>1488</v>
      </c>
      <c r="G34" s="92" t="s">
        <v>1490</v>
      </c>
      <c r="H34" s="92" t="s">
        <v>1449</v>
      </c>
      <c r="I34" s="92" t="s">
        <v>1438</v>
      </c>
      <c r="J34" s="92">
        <v>1</v>
      </c>
      <c r="K34" s="94"/>
    </row>
    <row r="35" spans="1:11">
      <c r="A35" s="93">
        <f t="shared" si="0"/>
        <v>33</v>
      </c>
      <c r="B35" s="92" t="s">
        <v>1432</v>
      </c>
      <c r="C35" s="92" t="s">
        <v>1432</v>
      </c>
      <c r="D35" s="92" t="s">
        <v>1445</v>
      </c>
      <c r="E35" s="92" t="s">
        <v>1434</v>
      </c>
      <c r="F35" s="92" t="s">
        <v>1488</v>
      </c>
      <c r="G35" s="92" t="s">
        <v>1491</v>
      </c>
      <c r="H35" s="92" t="s">
        <v>1449</v>
      </c>
      <c r="I35" s="92" t="s">
        <v>1438</v>
      </c>
      <c r="J35" s="92">
        <v>1</v>
      </c>
      <c r="K35" s="94"/>
    </row>
    <row r="36" spans="1:11">
      <c r="A36" s="93">
        <f t="shared" si="0"/>
        <v>34</v>
      </c>
      <c r="B36" s="92" t="s">
        <v>1432</v>
      </c>
      <c r="C36" s="92" t="s">
        <v>1432</v>
      </c>
      <c r="D36" s="92" t="s">
        <v>1445</v>
      </c>
      <c r="E36" s="92" t="s">
        <v>1434</v>
      </c>
      <c r="F36" s="92" t="s">
        <v>1488</v>
      </c>
      <c r="G36" s="92" t="s">
        <v>1492</v>
      </c>
      <c r="H36" s="92" t="s">
        <v>1449</v>
      </c>
      <c r="I36" s="92" t="s">
        <v>1438</v>
      </c>
      <c r="J36" s="92">
        <v>1</v>
      </c>
      <c r="K36" s="94"/>
    </row>
    <row r="37" spans="1:11">
      <c r="A37" s="93">
        <f t="shared" si="0"/>
        <v>35</v>
      </c>
      <c r="B37" s="92" t="s">
        <v>1432</v>
      </c>
      <c r="C37" s="92" t="s">
        <v>1432</v>
      </c>
      <c r="D37" s="92" t="s">
        <v>1445</v>
      </c>
      <c r="E37" s="92" t="s">
        <v>1434</v>
      </c>
      <c r="F37" s="92" t="s">
        <v>1493</v>
      </c>
      <c r="G37" s="92" t="s">
        <v>1494</v>
      </c>
      <c r="H37" s="92" t="s">
        <v>1449</v>
      </c>
      <c r="I37" s="92" t="s">
        <v>1438</v>
      </c>
      <c r="J37" s="92">
        <v>1</v>
      </c>
      <c r="K37" s="94"/>
    </row>
    <row r="38" spans="1:11">
      <c r="A38" s="93">
        <f t="shared" si="0"/>
        <v>36</v>
      </c>
      <c r="B38" s="92" t="s">
        <v>1432</v>
      </c>
      <c r="C38" s="92" t="s">
        <v>1432</v>
      </c>
      <c r="D38" s="92" t="s">
        <v>1445</v>
      </c>
      <c r="E38" s="92" t="s">
        <v>1495</v>
      </c>
      <c r="F38" s="92" t="s">
        <v>1496</v>
      </c>
      <c r="G38" s="92" t="s">
        <v>1497</v>
      </c>
      <c r="H38" s="92" t="s">
        <v>1449</v>
      </c>
      <c r="I38" s="92" t="s">
        <v>1438</v>
      </c>
      <c r="J38" s="92">
        <v>1</v>
      </c>
      <c r="K38" s="94"/>
    </row>
    <row r="39" spans="1:11">
      <c r="A39" s="93">
        <f t="shared" si="0"/>
        <v>37</v>
      </c>
      <c r="B39" s="92" t="s">
        <v>1432</v>
      </c>
      <c r="C39" s="92" t="s">
        <v>1432</v>
      </c>
      <c r="D39" s="92" t="s">
        <v>1445</v>
      </c>
      <c r="E39" s="92" t="s">
        <v>1434</v>
      </c>
      <c r="F39" s="92" t="s">
        <v>1498</v>
      </c>
      <c r="G39" s="92" t="s">
        <v>1499</v>
      </c>
      <c r="H39" s="92" t="s">
        <v>1437</v>
      </c>
      <c r="I39" s="92" t="s">
        <v>1438</v>
      </c>
      <c r="J39" s="92">
        <v>1</v>
      </c>
      <c r="K39" s="94"/>
    </row>
    <row r="40" spans="1:11" ht="17.25" thickBot="1">
      <c r="A40" s="95">
        <f t="shared" si="0"/>
        <v>38</v>
      </c>
      <c r="B40" s="96" t="s">
        <v>1432</v>
      </c>
      <c r="C40" s="96" t="s">
        <v>1432</v>
      </c>
      <c r="D40" s="96" t="s">
        <v>1445</v>
      </c>
      <c r="E40" s="96" t="s">
        <v>1500</v>
      </c>
      <c r="F40" s="96" t="s">
        <v>1501</v>
      </c>
      <c r="G40" s="96" t="s">
        <v>1502</v>
      </c>
      <c r="H40" s="96" t="s">
        <v>1449</v>
      </c>
      <c r="I40" s="96" t="s">
        <v>1438</v>
      </c>
      <c r="J40" s="96">
        <v>1</v>
      </c>
      <c r="K40" s="97"/>
    </row>
  </sheetData>
  <mergeCells count="1">
    <mergeCell ref="A1:J1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9" sqref="C9"/>
    </sheetView>
  </sheetViews>
  <sheetFormatPr defaultRowHeight="16.5"/>
  <cols>
    <col min="1" max="1" width="12.625" customWidth="1"/>
    <col min="2" max="2" width="15.75" customWidth="1"/>
    <col min="3" max="3" width="13.875" customWidth="1"/>
    <col min="4" max="4" width="16.875" bestFit="1" customWidth="1"/>
    <col min="5" max="5" width="14.125" customWidth="1"/>
  </cols>
  <sheetData>
    <row r="1" spans="1:5" ht="19.5">
      <c r="A1" s="199" t="s">
        <v>1503</v>
      </c>
      <c r="B1" s="199"/>
      <c r="C1" s="199"/>
      <c r="D1" s="199"/>
      <c r="E1" s="199"/>
    </row>
    <row r="2" spans="1:5">
      <c r="A2" s="172" t="s">
        <v>1504</v>
      </c>
      <c r="B2" s="172"/>
      <c r="C2" s="172"/>
      <c r="D2" s="172"/>
      <c r="E2" s="172"/>
    </row>
    <row r="3" spans="1:5" ht="17.25" thickBot="1">
      <c r="A3" s="29"/>
      <c r="B3" s="29"/>
      <c r="C3" s="29"/>
      <c r="D3" s="29"/>
      <c r="E3" s="29"/>
    </row>
    <row r="4" spans="1:5">
      <c r="A4" s="102" t="s">
        <v>1505</v>
      </c>
      <c r="B4" s="52" t="s">
        <v>1506</v>
      </c>
      <c r="C4" s="52" t="s">
        <v>1507</v>
      </c>
      <c r="D4" s="52" t="s">
        <v>1508</v>
      </c>
      <c r="E4" s="53" t="s">
        <v>1509</v>
      </c>
    </row>
    <row r="5" spans="1:5" ht="17.25" thickBot="1">
      <c r="A5" s="103">
        <v>1</v>
      </c>
      <c r="B5" s="104" t="s">
        <v>1510</v>
      </c>
      <c r="C5" s="104" t="s">
        <v>1511</v>
      </c>
      <c r="D5" s="104">
        <v>8</v>
      </c>
      <c r="E5" s="105" t="s">
        <v>1512</v>
      </c>
    </row>
  </sheetData>
  <mergeCells count="2">
    <mergeCell ref="A1:E1"/>
    <mergeCell ref="A2:E2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29" sqref="D29"/>
    </sheetView>
  </sheetViews>
  <sheetFormatPr defaultRowHeight="16.5"/>
  <cols>
    <col min="2" max="2" width="12.625" customWidth="1"/>
    <col min="3" max="3" width="11.875" customWidth="1"/>
    <col min="4" max="4" width="10.875" customWidth="1"/>
    <col min="5" max="5" width="59.75" customWidth="1"/>
    <col min="6" max="6" width="24" customWidth="1"/>
    <col min="7" max="7" width="13.875" customWidth="1"/>
    <col min="8" max="8" width="10.5" customWidth="1"/>
    <col min="9" max="10" width="8.75" customWidth="1"/>
  </cols>
  <sheetData>
    <row r="1" spans="1:10" ht="19.5">
      <c r="A1" s="199" t="s">
        <v>1513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>
      <c r="A2" s="172" t="s">
        <v>1514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7.2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66" t="s">
        <v>1515</v>
      </c>
      <c r="B4" s="67" t="s">
        <v>1516</v>
      </c>
      <c r="C4" s="67" t="s">
        <v>1507</v>
      </c>
      <c r="D4" s="67" t="s">
        <v>1418</v>
      </c>
      <c r="E4" s="67" t="s">
        <v>183</v>
      </c>
      <c r="F4" s="67" t="s">
        <v>1517</v>
      </c>
      <c r="G4" s="67" t="s">
        <v>1518</v>
      </c>
      <c r="H4" s="67" t="s">
        <v>1519</v>
      </c>
      <c r="I4" s="67" t="s">
        <v>1520</v>
      </c>
      <c r="J4" s="110" t="s">
        <v>191</v>
      </c>
    </row>
    <row r="5" spans="1:10">
      <c r="A5" s="68">
        <v>1</v>
      </c>
      <c r="B5" s="60" t="s">
        <v>1510</v>
      </c>
      <c r="C5" s="60" t="s">
        <v>1511</v>
      </c>
      <c r="D5" s="60" t="s">
        <v>84</v>
      </c>
      <c r="E5" s="60" t="s">
        <v>1521</v>
      </c>
      <c r="F5" s="60" t="s">
        <v>1522</v>
      </c>
      <c r="G5" s="60" t="s">
        <v>1523</v>
      </c>
      <c r="H5" s="60" t="s">
        <v>1524</v>
      </c>
      <c r="I5" s="60">
        <v>402</v>
      </c>
      <c r="J5" s="107"/>
    </row>
    <row r="6" spans="1:10">
      <c r="A6" s="68">
        <v>2</v>
      </c>
      <c r="B6" s="60" t="s">
        <v>1510</v>
      </c>
      <c r="C6" s="60" t="s">
        <v>1511</v>
      </c>
      <c r="D6" s="60" t="s">
        <v>84</v>
      </c>
      <c r="E6" s="60" t="s">
        <v>1525</v>
      </c>
      <c r="F6" s="60" t="s">
        <v>1522</v>
      </c>
      <c r="G6" s="60" t="s">
        <v>1526</v>
      </c>
      <c r="H6" s="60" t="s">
        <v>1524</v>
      </c>
      <c r="I6" s="60">
        <v>471</v>
      </c>
      <c r="J6" s="107"/>
    </row>
    <row r="7" spans="1:10">
      <c r="A7" s="68">
        <v>3</v>
      </c>
      <c r="B7" s="60" t="s">
        <v>1510</v>
      </c>
      <c r="C7" s="60" t="s">
        <v>1511</v>
      </c>
      <c r="D7" s="60" t="s">
        <v>84</v>
      </c>
      <c r="E7" s="60" t="s">
        <v>1527</v>
      </c>
      <c r="F7" s="60" t="s">
        <v>1528</v>
      </c>
      <c r="G7" s="106" t="s">
        <v>1193</v>
      </c>
      <c r="H7" s="60" t="s">
        <v>1524</v>
      </c>
      <c r="I7" s="60">
        <v>82</v>
      </c>
      <c r="J7" s="107"/>
    </row>
    <row r="8" spans="1:10">
      <c r="A8" s="68">
        <v>4</v>
      </c>
      <c r="B8" s="60" t="s">
        <v>1510</v>
      </c>
      <c r="C8" s="60" t="s">
        <v>1511</v>
      </c>
      <c r="D8" s="60" t="s">
        <v>84</v>
      </c>
      <c r="E8" s="60" t="s">
        <v>1529</v>
      </c>
      <c r="F8" s="60" t="s">
        <v>1530</v>
      </c>
      <c r="G8" s="60" t="s">
        <v>1296</v>
      </c>
      <c r="H8" s="60" t="s">
        <v>1524</v>
      </c>
      <c r="I8" s="60">
        <v>570</v>
      </c>
      <c r="J8" s="107"/>
    </row>
    <row r="9" spans="1:10">
      <c r="A9" s="68">
        <v>5</v>
      </c>
      <c r="B9" s="60" t="s">
        <v>1510</v>
      </c>
      <c r="C9" s="60" t="s">
        <v>1511</v>
      </c>
      <c r="D9" s="60" t="s">
        <v>84</v>
      </c>
      <c r="E9" s="60" t="s">
        <v>1531</v>
      </c>
      <c r="F9" s="60" t="s">
        <v>1532</v>
      </c>
      <c r="G9" s="60" t="s">
        <v>1296</v>
      </c>
      <c r="H9" s="60" t="s">
        <v>1524</v>
      </c>
      <c r="I9" s="60">
        <v>105</v>
      </c>
      <c r="J9" s="107"/>
    </row>
    <row r="10" spans="1:10">
      <c r="A10" s="68">
        <v>6</v>
      </c>
      <c r="B10" s="60" t="s">
        <v>1510</v>
      </c>
      <c r="C10" s="60" t="s">
        <v>1511</v>
      </c>
      <c r="D10" s="60" t="s">
        <v>84</v>
      </c>
      <c r="E10" s="60" t="s">
        <v>1533</v>
      </c>
      <c r="F10" s="60" t="s">
        <v>1534</v>
      </c>
      <c r="G10" s="60" t="s">
        <v>1193</v>
      </c>
      <c r="H10" s="60" t="s">
        <v>1524</v>
      </c>
      <c r="I10" s="60">
        <v>105</v>
      </c>
      <c r="J10" s="107"/>
    </row>
    <row r="11" spans="1:10">
      <c r="A11" s="68">
        <v>7</v>
      </c>
      <c r="B11" s="60" t="s">
        <v>1510</v>
      </c>
      <c r="C11" s="60" t="s">
        <v>1511</v>
      </c>
      <c r="D11" s="60" t="s">
        <v>84</v>
      </c>
      <c r="E11" s="60" t="s">
        <v>1535</v>
      </c>
      <c r="F11" s="60" t="s">
        <v>1536</v>
      </c>
      <c r="G11" s="60" t="s">
        <v>1193</v>
      </c>
      <c r="H11" s="60" t="s">
        <v>1524</v>
      </c>
      <c r="I11" s="60">
        <v>238</v>
      </c>
      <c r="J11" s="107"/>
    </row>
    <row r="12" spans="1:10" ht="17.25" thickBot="1">
      <c r="A12" s="108">
        <v>8</v>
      </c>
      <c r="B12" s="104" t="s">
        <v>1510</v>
      </c>
      <c r="C12" s="104" t="s">
        <v>1511</v>
      </c>
      <c r="D12" s="104" t="s">
        <v>84</v>
      </c>
      <c r="E12" s="104" t="s">
        <v>1537</v>
      </c>
      <c r="F12" s="109" t="s">
        <v>1538</v>
      </c>
      <c r="G12" s="104" t="s">
        <v>1305</v>
      </c>
      <c r="H12" s="109" t="s">
        <v>1524</v>
      </c>
      <c r="I12" s="104">
        <v>241</v>
      </c>
      <c r="J12" s="105"/>
    </row>
  </sheetData>
  <mergeCells count="2">
    <mergeCell ref="A1:J1"/>
    <mergeCell ref="A2:J2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17" sqref="A17:XFD18"/>
    </sheetView>
  </sheetViews>
  <sheetFormatPr defaultRowHeight="16.5"/>
  <cols>
    <col min="1" max="1" width="6.625" customWidth="1"/>
    <col min="3" max="3" width="25.875" customWidth="1"/>
    <col min="4" max="4" width="15.625" customWidth="1"/>
    <col min="5" max="5" width="12.125" bestFit="1" customWidth="1"/>
    <col min="6" max="8" width="9.5" bestFit="1" customWidth="1"/>
    <col min="9" max="11" width="10.375" bestFit="1" customWidth="1"/>
  </cols>
  <sheetData>
    <row r="1" spans="1:11" ht="19.5">
      <c r="A1" s="146" t="s">
        <v>1558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>
      <c r="A2" s="165" t="s">
        <v>1557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7.25" thickBot="1">
      <c r="A3" s="20"/>
      <c r="B3" s="20"/>
      <c r="C3" s="20"/>
      <c r="D3" s="20"/>
      <c r="E3" s="20"/>
      <c r="F3" s="20"/>
      <c r="G3" s="20"/>
      <c r="H3" s="20"/>
      <c r="I3" s="20"/>
      <c r="K3" s="21"/>
    </row>
    <row r="4" spans="1:11" ht="17.25" thickBot="1">
      <c r="A4" s="148" t="s">
        <v>1539</v>
      </c>
      <c r="B4" s="149"/>
      <c r="C4" s="150"/>
      <c r="D4" s="12" t="s">
        <v>164</v>
      </c>
      <c r="E4" s="12" t="s">
        <v>165</v>
      </c>
      <c r="F4" s="12" t="s">
        <v>166</v>
      </c>
      <c r="G4" s="12" t="s">
        <v>167</v>
      </c>
      <c r="H4" s="12" t="s">
        <v>168</v>
      </c>
      <c r="I4" s="12" t="s">
        <v>169</v>
      </c>
      <c r="J4" s="12" t="s">
        <v>170</v>
      </c>
      <c r="K4" s="13" t="s">
        <v>171</v>
      </c>
    </row>
    <row r="5" spans="1:11" ht="17.25" thickTop="1">
      <c r="A5" s="151" t="s">
        <v>63</v>
      </c>
      <c r="B5" s="152"/>
      <c r="C5" s="14" t="s">
        <v>1554</v>
      </c>
      <c r="D5" s="131">
        <f>SUM(D6,D10)</f>
        <v>160919</v>
      </c>
      <c r="E5" s="131">
        <f t="shared" ref="E5:K5" si="0">SUM(E6,E10)</f>
        <v>6365</v>
      </c>
      <c r="F5" s="131">
        <f t="shared" si="0"/>
        <v>11407</v>
      </c>
      <c r="G5" s="131">
        <f t="shared" si="0"/>
        <v>896</v>
      </c>
      <c r="H5" s="131">
        <f t="shared" si="0"/>
        <v>19332</v>
      </c>
      <c r="I5" s="131">
        <f t="shared" si="0"/>
        <v>69651</v>
      </c>
      <c r="J5" s="131">
        <f t="shared" si="0"/>
        <v>40026</v>
      </c>
      <c r="K5" s="142">
        <f t="shared" si="0"/>
        <v>13242</v>
      </c>
    </row>
    <row r="6" spans="1:11">
      <c r="A6" s="153" t="s">
        <v>1540</v>
      </c>
      <c r="B6" s="154"/>
      <c r="C6" s="15" t="s">
        <v>1541</v>
      </c>
      <c r="D6" s="132">
        <f>SUM(E6:K6)</f>
        <v>76956</v>
      </c>
      <c r="E6" s="132">
        <f>SUM(E7:E9)</f>
        <v>4833</v>
      </c>
      <c r="F6" s="132">
        <f t="shared" ref="F6:K6" si="1">SUM(F7:F9)</f>
        <v>7587</v>
      </c>
      <c r="G6" s="132">
        <f t="shared" si="1"/>
        <v>388</v>
      </c>
      <c r="H6" s="132">
        <f t="shared" si="1"/>
        <v>12665</v>
      </c>
      <c r="I6" s="132">
        <f t="shared" si="1"/>
        <v>34743</v>
      </c>
      <c r="J6" s="132">
        <f t="shared" si="1"/>
        <v>13450</v>
      </c>
      <c r="K6" s="143">
        <f t="shared" si="1"/>
        <v>3290</v>
      </c>
    </row>
    <row r="7" spans="1:11" ht="27">
      <c r="A7" s="155"/>
      <c r="B7" s="156"/>
      <c r="C7" s="26" t="s">
        <v>1555</v>
      </c>
      <c r="D7" s="132">
        <f t="shared" ref="D7:D15" si="2">SUM(E7:K7)</f>
        <v>76777</v>
      </c>
      <c r="E7" s="133">
        <v>4693</v>
      </c>
      <c r="F7" s="133">
        <v>7579</v>
      </c>
      <c r="G7" s="133">
        <v>388</v>
      </c>
      <c r="H7" s="133">
        <v>12651</v>
      </c>
      <c r="I7" s="133">
        <v>34726</v>
      </c>
      <c r="J7" s="133">
        <v>13450</v>
      </c>
      <c r="K7" s="134">
        <v>3290</v>
      </c>
    </row>
    <row r="8" spans="1:11">
      <c r="A8" s="155"/>
      <c r="B8" s="156"/>
      <c r="C8" s="15" t="s">
        <v>1542</v>
      </c>
      <c r="D8" s="132">
        <f t="shared" si="2"/>
        <v>66</v>
      </c>
      <c r="E8" s="135">
        <v>51</v>
      </c>
      <c r="F8" s="135">
        <v>6</v>
      </c>
      <c r="G8" s="135">
        <v>0</v>
      </c>
      <c r="H8" s="135">
        <v>2</v>
      </c>
      <c r="I8" s="135">
        <v>7</v>
      </c>
      <c r="J8" s="135">
        <v>0</v>
      </c>
      <c r="K8" s="136">
        <v>0</v>
      </c>
    </row>
    <row r="9" spans="1:11">
      <c r="A9" s="157"/>
      <c r="B9" s="158"/>
      <c r="C9" s="15" t="s">
        <v>1543</v>
      </c>
      <c r="D9" s="132">
        <f t="shared" si="2"/>
        <v>113</v>
      </c>
      <c r="E9" s="135">
        <v>89</v>
      </c>
      <c r="F9" s="135">
        <v>2</v>
      </c>
      <c r="G9" s="135"/>
      <c r="H9" s="135">
        <v>12</v>
      </c>
      <c r="I9" s="135">
        <v>10</v>
      </c>
      <c r="J9" s="135">
        <v>0</v>
      </c>
      <c r="K9" s="136">
        <v>0</v>
      </c>
    </row>
    <row r="10" spans="1:11">
      <c r="A10" s="159" t="s">
        <v>205</v>
      </c>
      <c r="B10" s="162" t="s">
        <v>1544</v>
      </c>
      <c r="C10" s="15" t="s">
        <v>1545</v>
      </c>
      <c r="D10" s="132">
        <f t="shared" si="2"/>
        <v>83963</v>
      </c>
      <c r="E10" s="132">
        <v>1532</v>
      </c>
      <c r="F10" s="132">
        <v>3820</v>
      </c>
      <c r="G10" s="132">
        <v>508</v>
      </c>
      <c r="H10" s="132">
        <v>6667</v>
      </c>
      <c r="I10" s="132">
        <v>34908</v>
      </c>
      <c r="J10" s="132">
        <v>26576</v>
      </c>
      <c r="K10" s="143">
        <v>9952</v>
      </c>
    </row>
    <row r="11" spans="1:11">
      <c r="A11" s="160"/>
      <c r="B11" s="163"/>
      <c r="C11" s="15" t="s">
        <v>1546</v>
      </c>
      <c r="D11" s="132">
        <f t="shared" si="2"/>
        <v>6288160</v>
      </c>
      <c r="E11" s="135">
        <v>51824</v>
      </c>
      <c r="F11" s="135">
        <v>345158</v>
      </c>
      <c r="G11" s="135">
        <v>30602</v>
      </c>
      <c r="H11" s="135">
        <v>321188</v>
      </c>
      <c r="I11" s="135">
        <v>2449307</v>
      </c>
      <c r="J11" s="135">
        <v>2310098</v>
      </c>
      <c r="K11" s="136">
        <v>779983</v>
      </c>
    </row>
    <row r="12" spans="1:11">
      <c r="A12" s="160"/>
      <c r="B12" s="164"/>
      <c r="C12" s="15" t="s">
        <v>1547</v>
      </c>
      <c r="D12" s="137">
        <f>SUM(E12:J12)</f>
        <v>1456464</v>
      </c>
      <c r="E12" s="138">
        <v>15321</v>
      </c>
      <c r="F12" s="138">
        <v>65801</v>
      </c>
      <c r="G12" s="138">
        <v>6189</v>
      </c>
      <c r="H12" s="138">
        <v>93918</v>
      </c>
      <c r="I12" s="138">
        <v>586693</v>
      </c>
      <c r="J12" s="139">
        <v>688542</v>
      </c>
      <c r="K12" s="144">
        <v>133723</v>
      </c>
    </row>
    <row r="13" spans="1:11">
      <c r="A13" s="160"/>
      <c r="B13" s="26" t="s">
        <v>1548</v>
      </c>
      <c r="C13" s="15" t="s">
        <v>1549</v>
      </c>
      <c r="D13" s="132">
        <f t="shared" si="2"/>
        <v>0</v>
      </c>
      <c r="E13" s="135"/>
      <c r="F13" s="135"/>
      <c r="G13" s="135"/>
      <c r="H13" s="135"/>
      <c r="I13" s="135"/>
      <c r="J13" s="135"/>
      <c r="K13" s="136"/>
    </row>
    <row r="14" spans="1:11">
      <c r="A14" s="160"/>
      <c r="B14" s="27" t="s">
        <v>1550</v>
      </c>
      <c r="C14" s="15" t="s">
        <v>1551</v>
      </c>
      <c r="D14" s="132">
        <f t="shared" si="2"/>
        <v>135</v>
      </c>
      <c r="E14" s="135">
        <v>2</v>
      </c>
      <c r="F14" s="135">
        <v>0</v>
      </c>
      <c r="G14" s="135">
        <v>0</v>
      </c>
      <c r="H14" s="135">
        <v>3</v>
      </c>
      <c r="I14" s="135">
        <v>110</v>
      </c>
      <c r="J14" s="135">
        <v>20</v>
      </c>
      <c r="K14" s="136">
        <v>0</v>
      </c>
    </row>
    <row r="15" spans="1:11" ht="17.25" thickBot="1">
      <c r="A15" s="161"/>
      <c r="B15" s="18"/>
      <c r="C15" s="19" t="s">
        <v>1547</v>
      </c>
      <c r="D15" s="145">
        <f t="shared" si="2"/>
        <v>43.730000000000004</v>
      </c>
      <c r="E15" s="140">
        <v>17.84</v>
      </c>
      <c r="F15" s="140"/>
      <c r="G15" s="140"/>
      <c r="H15" s="140"/>
      <c r="I15" s="140">
        <v>18.14</v>
      </c>
      <c r="J15" s="140">
        <v>7.75</v>
      </c>
      <c r="K15" s="141"/>
    </row>
    <row r="16" spans="1:11">
      <c r="A16" s="22"/>
      <c r="B16" s="23"/>
      <c r="C16" s="22"/>
      <c r="D16" s="24"/>
      <c r="E16" s="25"/>
      <c r="F16" s="25"/>
      <c r="G16" s="25"/>
      <c r="H16" s="25"/>
      <c r="I16" s="25"/>
      <c r="J16" s="25"/>
      <c r="K16" s="28"/>
    </row>
  </sheetData>
  <mergeCells count="7">
    <mergeCell ref="A1:K1"/>
    <mergeCell ref="A2:K2"/>
    <mergeCell ref="A4:C4"/>
    <mergeCell ref="A5:B5"/>
    <mergeCell ref="A6:B9"/>
    <mergeCell ref="A10:A15"/>
    <mergeCell ref="B10:B1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zoomScaleNormal="100" workbookViewId="0">
      <selection activeCell="A9" sqref="A9"/>
    </sheetView>
  </sheetViews>
  <sheetFormatPr defaultRowHeight="16.5"/>
  <cols>
    <col min="1" max="1" width="66.375" customWidth="1"/>
    <col min="2" max="5" width="8.75" customWidth="1"/>
  </cols>
  <sheetData>
    <row r="1" spans="1:5" ht="19.5">
      <c r="A1" s="171" t="s">
        <v>0</v>
      </c>
      <c r="B1" s="171"/>
      <c r="C1" s="171"/>
      <c r="D1" s="171"/>
      <c r="E1" s="171"/>
    </row>
    <row r="2" spans="1:5">
      <c r="A2" s="172" t="s">
        <v>1</v>
      </c>
      <c r="B2" s="172"/>
      <c r="C2" s="172"/>
      <c r="D2" s="172"/>
      <c r="E2" s="172"/>
    </row>
    <row r="3" spans="1:5" ht="17.25" thickBot="1">
      <c r="A3" s="29"/>
      <c r="B3" s="29"/>
      <c r="C3" s="29"/>
      <c r="D3" s="29"/>
      <c r="E3" s="29"/>
    </row>
    <row r="4" spans="1:5">
      <c r="A4" s="166" t="s">
        <v>2</v>
      </c>
      <c r="B4" s="168" t="s">
        <v>3</v>
      </c>
      <c r="C4" s="168"/>
      <c r="D4" s="168"/>
      <c r="E4" s="169" t="s">
        <v>4</v>
      </c>
    </row>
    <row r="5" spans="1:5" ht="14.25" customHeight="1">
      <c r="A5" s="167"/>
      <c r="B5" s="128" t="s">
        <v>5</v>
      </c>
      <c r="C5" s="128" t="s">
        <v>6</v>
      </c>
      <c r="D5" s="128" t="s">
        <v>7</v>
      </c>
      <c r="E5" s="170"/>
    </row>
    <row r="6" spans="1:5">
      <c r="A6" s="129" t="s">
        <v>8</v>
      </c>
      <c r="B6" s="120" t="s">
        <v>9</v>
      </c>
      <c r="C6" s="120" t="s">
        <v>10</v>
      </c>
      <c r="D6" s="120" t="s">
        <v>11</v>
      </c>
      <c r="E6" s="124" t="s">
        <v>12</v>
      </c>
    </row>
    <row r="7" spans="1:5">
      <c r="A7" s="129" t="s">
        <v>1562</v>
      </c>
      <c r="B7" s="120" t="s">
        <v>9</v>
      </c>
      <c r="C7" s="120" t="s">
        <v>10</v>
      </c>
      <c r="D7" s="120" t="s">
        <v>11</v>
      </c>
      <c r="E7" s="124" t="s">
        <v>12</v>
      </c>
    </row>
    <row r="8" spans="1:5">
      <c r="A8" s="129" t="s">
        <v>1563</v>
      </c>
      <c r="B8" s="120" t="s">
        <v>9</v>
      </c>
      <c r="C8" s="120" t="s">
        <v>10</v>
      </c>
      <c r="D8" s="120" t="s">
        <v>11</v>
      </c>
      <c r="E8" s="124" t="s">
        <v>12</v>
      </c>
    </row>
    <row r="9" spans="1:5">
      <c r="A9" s="129" t="s">
        <v>1559</v>
      </c>
      <c r="B9" s="120" t="s">
        <v>9</v>
      </c>
      <c r="C9" s="120" t="s">
        <v>10</v>
      </c>
      <c r="D9" s="120" t="s">
        <v>11</v>
      </c>
      <c r="E9" s="124" t="s">
        <v>12</v>
      </c>
    </row>
    <row r="10" spans="1:5">
      <c r="A10" s="129" t="s">
        <v>1560</v>
      </c>
      <c r="B10" s="120" t="s">
        <v>9</v>
      </c>
      <c r="C10" s="120" t="s">
        <v>10</v>
      </c>
      <c r="D10" s="120" t="s">
        <v>11</v>
      </c>
      <c r="E10" s="124" t="s">
        <v>12</v>
      </c>
    </row>
    <row r="11" spans="1:5">
      <c r="A11" s="129" t="s">
        <v>1561</v>
      </c>
      <c r="B11" s="120" t="s">
        <v>9</v>
      </c>
      <c r="C11" s="120" t="s">
        <v>10</v>
      </c>
      <c r="D11" s="120" t="s">
        <v>11</v>
      </c>
      <c r="E11" s="124" t="s">
        <v>12</v>
      </c>
    </row>
    <row r="12" spans="1:5" ht="17.25" thickBot="1">
      <c r="A12" s="130" t="s">
        <v>13</v>
      </c>
      <c r="B12" s="126" t="s">
        <v>9</v>
      </c>
      <c r="C12" s="126" t="s">
        <v>10</v>
      </c>
      <c r="D12" s="126" t="s">
        <v>11</v>
      </c>
      <c r="E12" s="127" t="s">
        <v>12</v>
      </c>
    </row>
  </sheetData>
  <mergeCells count="5">
    <mergeCell ref="A4:A5"/>
    <mergeCell ref="B4:D4"/>
    <mergeCell ref="E4:E5"/>
    <mergeCell ref="A1:E1"/>
    <mergeCell ref="A2:E2"/>
  </mergeCells>
  <phoneticPr fontId="7" type="noConversion"/>
  <pageMargins left="0.75" right="0.75" top="0.75" bottom="0.75" header="0.3" footer="0.5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2" sqref="B22"/>
    </sheetView>
  </sheetViews>
  <sheetFormatPr defaultRowHeight="16.5"/>
  <cols>
    <col min="1" max="1" width="34.625" customWidth="1"/>
    <col min="2" max="3" width="48.125" bestFit="1" customWidth="1"/>
    <col min="4" max="4" width="18" bestFit="1" customWidth="1"/>
    <col min="5" max="5" width="11.25" bestFit="1" customWidth="1"/>
    <col min="6" max="6" width="38.375" bestFit="1" customWidth="1"/>
    <col min="7" max="7" width="8.5" bestFit="1" customWidth="1"/>
  </cols>
  <sheetData>
    <row r="1" spans="1:7" ht="19.5">
      <c r="A1" s="173" t="s">
        <v>14</v>
      </c>
      <c r="B1" s="173"/>
      <c r="C1" s="173"/>
      <c r="D1" s="173"/>
      <c r="E1" s="173"/>
      <c r="F1" s="173"/>
      <c r="G1" s="173"/>
    </row>
    <row r="2" spans="1:7">
      <c r="A2" s="172" t="s">
        <v>15</v>
      </c>
      <c r="B2" s="172"/>
      <c r="C2" s="172"/>
      <c r="D2" s="172"/>
      <c r="E2" s="172"/>
      <c r="F2" s="172"/>
      <c r="G2" s="172"/>
    </row>
    <row r="3" spans="1:7" ht="17.25" thickBot="1">
      <c r="A3" s="29"/>
      <c r="B3" s="29"/>
      <c r="C3" s="29"/>
      <c r="D3" s="29"/>
      <c r="E3" s="29"/>
      <c r="F3" s="29"/>
      <c r="G3" s="29"/>
    </row>
    <row r="4" spans="1:7" ht="24.75" customHeight="1">
      <c r="A4" s="102" t="s">
        <v>16</v>
      </c>
      <c r="B4" s="52" t="s">
        <v>17</v>
      </c>
      <c r="C4" s="52" t="s">
        <v>18</v>
      </c>
      <c r="D4" s="52" t="s">
        <v>19</v>
      </c>
      <c r="E4" s="52" t="s">
        <v>20</v>
      </c>
      <c r="F4" s="52" t="s">
        <v>21</v>
      </c>
      <c r="G4" s="53" t="s">
        <v>22</v>
      </c>
    </row>
    <row r="5" spans="1:7">
      <c r="A5" s="122" t="s">
        <v>8</v>
      </c>
      <c r="B5" s="121"/>
      <c r="C5" s="121"/>
      <c r="D5" s="121"/>
      <c r="E5" s="121"/>
      <c r="F5" s="121"/>
      <c r="G5" s="123"/>
    </row>
    <row r="6" spans="1:7" ht="39.75" customHeight="1">
      <c r="A6" s="174" t="s">
        <v>23</v>
      </c>
      <c r="B6" s="120" t="s">
        <v>24</v>
      </c>
      <c r="C6" s="120" t="s">
        <v>25</v>
      </c>
      <c r="D6" s="120" t="s">
        <v>1567</v>
      </c>
      <c r="E6" s="120" t="s">
        <v>26</v>
      </c>
      <c r="F6" s="120" t="s">
        <v>24</v>
      </c>
      <c r="G6" s="124" t="s">
        <v>5</v>
      </c>
    </row>
    <row r="7" spans="1:7" ht="30" customHeight="1">
      <c r="A7" s="174"/>
      <c r="B7" s="120" t="s">
        <v>27</v>
      </c>
      <c r="C7" s="120" t="s">
        <v>27</v>
      </c>
      <c r="D7" s="120" t="s">
        <v>28</v>
      </c>
      <c r="E7" s="120" t="s">
        <v>29</v>
      </c>
      <c r="F7" s="120" t="s">
        <v>30</v>
      </c>
      <c r="G7" s="124" t="s">
        <v>5</v>
      </c>
    </row>
    <row r="8" spans="1:7" ht="30" customHeight="1">
      <c r="A8" s="174"/>
      <c r="B8" s="120" t="s">
        <v>31</v>
      </c>
      <c r="C8" s="120" t="s">
        <v>31</v>
      </c>
      <c r="D8" s="120" t="s">
        <v>28</v>
      </c>
      <c r="E8" s="120" t="s">
        <v>32</v>
      </c>
      <c r="F8" s="120" t="s">
        <v>33</v>
      </c>
      <c r="G8" s="124" t="s">
        <v>5</v>
      </c>
    </row>
    <row r="9" spans="1:7" ht="30" customHeight="1">
      <c r="A9" s="174"/>
      <c r="B9" s="120" t="s">
        <v>34</v>
      </c>
      <c r="C9" s="120" t="s">
        <v>34</v>
      </c>
      <c r="D9" s="120" t="s">
        <v>35</v>
      </c>
      <c r="E9" s="120" t="s">
        <v>32</v>
      </c>
      <c r="F9" s="120" t="s">
        <v>36</v>
      </c>
      <c r="G9" s="124" t="s">
        <v>5</v>
      </c>
    </row>
    <row r="10" spans="1:7" ht="30" customHeight="1">
      <c r="A10" s="174" t="s">
        <v>37</v>
      </c>
      <c r="B10" s="120" t="s">
        <v>38</v>
      </c>
      <c r="C10" s="120" t="s">
        <v>39</v>
      </c>
      <c r="D10" s="120" t="s">
        <v>40</v>
      </c>
      <c r="E10" s="120" t="s">
        <v>41</v>
      </c>
      <c r="F10" s="120" t="s">
        <v>42</v>
      </c>
      <c r="G10" s="124" t="s">
        <v>5</v>
      </c>
    </row>
    <row r="11" spans="1:7" ht="30" customHeight="1">
      <c r="A11" s="174"/>
      <c r="B11" s="120" t="s">
        <v>38</v>
      </c>
      <c r="C11" s="120" t="s">
        <v>39</v>
      </c>
      <c r="D11" s="120" t="s">
        <v>40</v>
      </c>
      <c r="E11" s="120" t="s">
        <v>43</v>
      </c>
      <c r="F11" s="120" t="s">
        <v>44</v>
      </c>
      <c r="G11" s="124" t="s">
        <v>5</v>
      </c>
    </row>
    <row r="12" spans="1:7" ht="30" customHeight="1">
      <c r="A12" s="122" t="s">
        <v>45</v>
      </c>
      <c r="B12" s="120"/>
      <c r="C12" s="120"/>
      <c r="D12" s="120"/>
      <c r="E12" s="120"/>
      <c r="F12" s="120"/>
      <c r="G12" s="124"/>
    </row>
    <row r="13" spans="1:7" ht="30" customHeight="1">
      <c r="A13" s="122" t="s">
        <v>46</v>
      </c>
      <c r="B13" s="120"/>
      <c r="C13" s="120"/>
      <c r="D13" s="120"/>
      <c r="E13" s="120"/>
      <c r="F13" s="120"/>
      <c r="G13" s="124"/>
    </row>
    <row r="14" spans="1:7" ht="30" customHeight="1" thickBot="1">
      <c r="A14" s="125" t="s">
        <v>47</v>
      </c>
      <c r="B14" s="126"/>
      <c r="C14" s="126"/>
      <c r="D14" s="126"/>
      <c r="E14" s="126"/>
      <c r="F14" s="126"/>
      <c r="G14" s="127"/>
    </row>
    <row r="15" spans="1:7" ht="30" customHeight="1"/>
    <row r="16" spans="1:7" ht="30" customHeight="1"/>
  </sheetData>
  <mergeCells count="4">
    <mergeCell ref="A1:G1"/>
    <mergeCell ref="A2:G2"/>
    <mergeCell ref="A6:A9"/>
    <mergeCell ref="A10:A1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21" sqref="A21"/>
    </sheetView>
  </sheetViews>
  <sheetFormatPr defaultRowHeight="16.5"/>
  <cols>
    <col min="1" max="1" width="36.875" customWidth="1"/>
    <col min="2" max="4" width="12.125" customWidth="1"/>
    <col min="5" max="5" width="20.375" customWidth="1"/>
  </cols>
  <sheetData>
    <row r="1" spans="1:5" ht="19.5">
      <c r="A1" s="171" t="s">
        <v>48</v>
      </c>
      <c r="B1" s="171"/>
      <c r="C1" s="171"/>
      <c r="D1" s="171"/>
      <c r="E1" s="171"/>
    </row>
    <row r="2" spans="1:5">
      <c r="A2" s="172" t="s">
        <v>15</v>
      </c>
      <c r="B2" s="172"/>
      <c r="C2" s="172"/>
      <c r="D2" s="172"/>
      <c r="E2" s="172"/>
    </row>
    <row r="3" spans="1:5" ht="17.25" thickBot="1">
      <c r="A3" s="29"/>
      <c r="B3" s="1"/>
      <c r="C3" s="1"/>
      <c r="D3" s="1"/>
      <c r="E3" s="1"/>
    </row>
    <row r="4" spans="1:5">
      <c r="A4" s="175" t="s">
        <v>49</v>
      </c>
      <c r="B4" s="177" t="s">
        <v>50</v>
      </c>
      <c r="C4" s="177"/>
      <c r="D4" s="178" t="s">
        <v>51</v>
      </c>
      <c r="E4" s="180" t="s">
        <v>52</v>
      </c>
    </row>
    <row r="5" spans="1:5">
      <c r="A5" s="176"/>
      <c r="B5" s="113" t="s">
        <v>53</v>
      </c>
      <c r="C5" s="113" t="s">
        <v>54</v>
      </c>
      <c r="D5" s="179"/>
      <c r="E5" s="181"/>
    </row>
    <row r="6" spans="1:5">
      <c r="A6" s="115" t="s">
        <v>55</v>
      </c>
      <c r="B6" s="114"/>
      <c r="C6" s="114"/>
      <c r="D6" s="114"/>
      <c r="E6" s="116"/>
    </row>
    <row r="7" spans="1:5">
      <c r="A7" s="115" t="s">
        <v>56</v>
      </c>
      <c r="B7" s="114"/>
      <c r="C7" s="114"/>
      <c r="D7" s="114"/>
      <c r="E7" s="116"/>
    </row>
    <row r="8" spans="1:5" ht="36">
      <c r="A8" s="115" t="s">
        <v>57</v>
      </c>
      <c r="B8" s="114"/>
      <c r="C8" s="114"/>
      <c r="D8" s="114"/>
      <c r="E8" s="116"/>
    </row>
    <row r="9" spans="1:5" ht="24">
      <c r="A9" s="115" t="s">
        <v>58</v>
      </c>
      <c r="B9" s="114"/>
      <c r="C9" s="114"/>
      <c r="D9" s="114"/>
      <c r="E9" s="116"/>
    </row>
    <row r="10" spans="1:5" ht="24">
      <c r="A10" s="115" t="s">
        <v>59</v>
      </c>
      <c r="B10" s="114">
        <v>56</v>
      </c>
      <c r="C10" s="114">
        <v>55</v>
      </c>
      <c r="D10" s="114">
        <v>48</v>
      </c>
      <c r="E10" s="116">
        <v>5</v>
      </c>
    </row>
    <row r="11" spans="1:5" ht="36">
      <c r="A11" s="115" t="s">
        <v>60</v>
      </c>
      <c r="B11" s="114">
        <v>3</v>
      </c>
      <c r="C11" s="114"/>
      <c r="D11" s="114"/>
      <c r="E11" s="116"/>
    </row>
    <row r="12" spans="1:5" ht="48">
      <c r="A12" s="115" t="s">
        <v>61</v>
      </c>
      <c r="B12" s="114">
        <v>5</v>
      </c>
      <c r="C12" s="114">
        <v>12</v>
      </c>
      <c r="D12" s="114">
        <v>4</v>
      </c>
      <c r="E12" s="116"/>
    </row>
    <row r="13" spans="1:5">
      <c r="A13" s="115" t="s">
        <v>62</v>
      </c>
      <c r="B13" s="114">
        <v>9</v>
      </c>
      <c r="C13" s="114">
        <v>1</v>
      </c>
      <c r="D13" s="114">
        <v>8</v>
      </c>
      <c r="E13" s="116"/>
    </row>
    <row r="14" spans="1:5" ht="17.25" thickBot="1">
      <c r="A14" s="117" t="s">
        <v>63</v>
      </c>
      <c r="B14" s="118">
        <f>SUM(B6:B13)</f>
        <v>73</v>
      </c>
      <c r="C14" s="118">
        <f t="shared" ref="C14:E14" si="0">SUM(C6:C13)</f>
        <v>68</v>
      </c>
      <c r="D14" s="118">
        <f t="shared" si="0"/>
        <v>60</v>
      </c>
      <c r="E14" s="119">
        <f t="shared" si="0"/>
        <v>5</v>
      </c>
    </row>
  </sheetData>
  <mergeCells count="6">
    <mergeCell ref="A1:E1"/>
    <mergeCell ref="A2:E2"/>
    <mergeCell ref="A4:A5"/>
    <mergeCell ref="B4:C4"/>
    <mergeCell ref="D4:D5"/>
    <mergeCell ref="E4:E5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7"/>
  <sheetViews>
    <sheetView topLeftCell="A37" workbookViewId="0">
      <selection activeCell="A11" sqref="A11:A33"/>
    </sheetView>
  </sheetViews>
  <sheetFormatPr defaultRowHeight="16.5"/>
  <cols>
    <col min="1" max="1" width="31" customWidth="1"/>
    <col min="2" max="2" width="22.5" bestFit="1" customWidth="1"/>
    <col min="3" max="3" width="40" bestFit="1" customWidth="1"/>
    <col min="4" max="4" width="72.625" customWidth="1"/>
    <col min="5" max="6" width="7.125" customWidth="1"/>
    <col min="7" max="7" width="11.125" customWidth="1"/>
    <col min="8" max="8" width="14.25" customWidth="1"/>
    <col min="9" max="9" width="12.5" customWidth="1"/>
  </cols>
  <sheetData>
    <row r="1" spans="1:9" ht="19.5">
      <c r="A1" s="4" t="s">
        <v>64</v>
      </c>
      <c r="B1" s="5"/>
      <c r="C1" s="5"/>
      <c r="D1" s="5"/>
      <c r="E1" s="5"/>
      <c r="F1" s="5"/>
      <c r="G1" s="5"/>
      <c r="H1" s="5"/>
      <c r="I1" s="6"/>
    </row>
    <row r="2" spans="1:9">
      <c r="A2" s="172" t="s">
        <v>15</v>
      </c>
      <c r="B2" s="172"/>
      <c r="C2" s="172"/>
      <c r="D2" s="172"/>
      <c r="E2" s="172"/>
      <c r="F2" s="172"/>
      <c r="G2" s="172"/>
      <c r="H2" s="172"/>
      <c r="I2" s="172"/>
    </row>
    <row r="3" spans="1:9" ht="17.25" thickBot="1">
      <c r="A3" s="1"/>
      <c r="B3" s="1"/>
      <c r="C3" s="1"/>
      <c r="D3" s="1"/>
      <c r="E3" s="1"/>
      <c r="F3" s="1"/>
      <c r="G3" s="1"/>
      <c r="H3" s="1"/>
      <c r="I3" s="1"/>
    </row>
    <row r="4" spans="1:9" ht="17.25" thickBot="1">
      <c r="A4" s="182" t="s">
        <v>49</v>
      </c>
      <c r="B4" s="184" t="s">
        <v>65</v>
      </c>
      <c r="C4" s="184" t="s">
        <v>66</v>
      </c>
      <c r="D4" s="184" t="s">
        <v>67</v>
      </c>
      <c r="E4" s="186" t="s">
        <v>68</v>
      </c>
      <c r="F4" s="186"/>
      <c r="G4" s="184" t="s">
        <v>69</v>
      </c>
      <c r="H4" s="184" t="s">
        <v>70</v>
      </c>
      <c r="I4" s="184" t="s">
        <v>71</v>
      </c>
    </row>
    <row r="5" spans="1:9" ht="17.25" thickBot="1">
      <c r="A5" s="183"/>
      <c r="B5" s="185"/>
      <c r="C5" s="185"/>
      <c r="D5" s="185"/>
      <c r="E5" s="7" t="s">
        <v>72</v>
      </c>
      <c r="F5" s="8" t="s">
        <v>73</v>
      </c>
      <c r="G5" s="185"/>
      <c r="H5" s="185"/>
      <c r="I5" s="185"/>
    </row>
    <row r="6" spans="1:9" s="35" customFormat="1" ht="24.95" customHeight="1" thickBot="1">
      <c r="A6" s="9" t="s">
        <v>55</v>
      </c>
      <c r="B6" s="33"/>
      <c r="C6" s="33"/>
      <c r="D6" s="33"/>
      <c r="E6" s="2"/>
      <c r="F6" s="2"/>
      <c r="G6" s="33"/>
      <c r="H6" s="33"/>
      <c r="I6" s="34"/>
    </row>
    <row r="7" spans="1:9" s="35" customFormat="1" ht="24.95" customHeight="1" thickBot="1">
      <c r="A7" s="9" t="s">
        <v>56</v>
      </c>
      <c r="B7" s="2"/>
      <c r="C7" s="2"/>
      <c r="D7" s="2"/>
      <c r="E7" s="2"/>
      <c r="F7" s="2"/>
      <c r="G7" s="2"/>
      <c r="H7" s="2"/>
      <c r="I7" s="36"/>
    </row>
    <row r="8" spans="1:9" s="35" customFormat="1" ht="24.95" customHeight="1" thickBot="1">
      <c r="A8" s="9" t="s">
        <v>74</v>
      </c>
      <c r="B8" s="2"/>
      <c r="C8" s="2"/>
      <c r="D8" s="2"/>
      <c r="E8" s="2"/>
      <c r="F8" s="2"/>
      <c r="G8" s="2"/>
      <c r="H8" s="2"/>
      <c r="I8" s="36"/>
    </row>
    <row r="9" spans="1:9" s="35" customFormat="1" ht="24.95" customHeight="1" thickBot="1">
      <c r="A9" s="9" t="s">
        <v>75</v>
      </c>
      <c r="B9" s="2"/>
      <c r="C9" s="2"/>
      <c r="D9" s="2"/>
      <c r="E9" s="2"/>
      <c r="F9" s="2"/>
      <c r="G9" s="2"/>
      <c r="H9" s="2"/>
      <c r="I9" s="36"/>
    </row>
    <row r="10" spans="1:9" s="35" customFormat="1" ht="24.95" customHeight="1" thickBot="1">
      <c r="A10" s="9"/>
      <c r="B10" s="2"/>
      <c r="C10" s="2"/>
      <c r="D10" s="2"/>
      <c r="E10" s="2"/>
      <c r="F10" s="2"/>
      <c r="G10" s="2"/>
      <c r="H10" s="2"/>
      <c r="I10" s="36"/>
    </row>
    <row r="11" spans="1:9" s="35" customFormat="1" ht="24.95" customHeight="1" thickBot="1">
      <c r="A11" s="187" t="s">
        <v>76</v>
      </c>
      <c r="B11" s="2" t="s">
        <v>77</v>
      </c>
      <c r="C11" s="2" t="s">
        <v>78</v>
      </c>
      <c r="D11" s="2" t="s">
        <v>79</v>
      </c>
      <c r="E11" s="2">
        <v>2</v>
      </c>
      <c r="F11" s="2"/>
      <c r="G11" s="2">
        <v>2</v>
      </c>
      <c r="H11" s="2"/>
      <c r="I11" s="36"/>
    </row>
    <row r="12" spans="1:9" s="35" customFormat="1" ht="24.95" customHeight="1" thickBot="1">
      <c r="A12" s="188"/>
      <c r="B12" s="2" t="s">
        <v>80</v>
      </c>
      <c r="C12" s="2" t="s">
        <v>81</v>
      </c>
      <c r="D12" s="2" t="s">
        <v>82</v>
      </c>
      <c r="E12" s="2">
        <v>2</v>
      </c>
      <c r="F12" s="2">
        <v>5</v>
      </c>
      <c r="G12" s="2">
        <v>2</v>
      </c>
      <c r="H12" s="2"/>
      <c r="I12" s="36"/>
    </row>
    <row r="13" spans="1:9" s="35" customFormat="1" ht="24.95" customHeight="1" thickBot="1">
      <c r="A13" s="188"/>
      <c r="B13" s="2" t="s">
        <v>83</v>
      </c>
      <c r="C13" s="2" t="s">
        <v>84</v>
      </c>
      <c r="D13" s="2" t="s">
        <v>85</v>
      </c>
      <c r="E13" s="2">
        <v>0</v>
      </c>
      <c r="F13" s="2">
        <v>6</v>
      </c>
      <c r="G13" s="2">
        <v>0</v>
      </c>
      <c r="H13" s="2"/>
      <c r="I13" s="36"/>
    </row>
    <row r="14" spans="1:9" s="35" customFormat="1" ht="24.95" customHeight="1" thickBot="1">
      <c r="A14" s="188"/>
      <c r="B14" s="2" t="s">
        <v>86</v>
      </c>
      <c r="C14" s="2" t="s">
        <v>84</v>
      </c>
      <c r="D14" s="2" t="s">
        <v>87</v>
      </c>
      <c r="E14" s="2">
        <v>2</v>
      </c>
      <c r="F14" s="2">
        <v>5</v>
      </c>
      <c r="G14" s="2">
        <v>2</v>
      </c>
      <c r="H14" s="2"/>
      <c r="I14" s="36"/>
    </row>
    <row r="15" spans="1:9" s="35" customFormat="1" ht="24.95" customHeight="1" thickBot="1">
      <c r="A15" s="188"/>
      <c r="B15" s="2" t="s">
        <v>88</v>
      </c>
      <c r="C15" s="2" t="s">
        <v>84</v>
      </c>
      <c r="D15" s="2" t="s">
        <v>89</v>
      </c>
      <c r="E15" s="2">
        <v>1</v>
      </c>
      <c r="F15" s="2">
        <v>0</v>
      </c>
      <c r="G15" s="2">
        <v>1</v>
      </c>
      <c r="H15" s="2"/>
      <c r="I15" s="36"/>
    </row>
    <row r="16" spans="1:9" s="35" customFormat="1" ht="24.95" customHeight="1" thickBot="1">
      <c r="A16" s="188"/>
      <c r="B16" s="2" t="s">
        <v>90</v>
      </c>
      <c r="C16" s="2" t="s">
        <v>84</v>
      </c>
      <c r="D16" s="2" t="s">
        <v>87</v>
      </c>
      <c r="E16" s="37">
        <v>0</v>
      </c>
      <c r="F16" s="37">
        <v>2</v>
      </c>
      <c r="G16" s="37">
        <v>0</v>
      </c>
      <c r="H16" s="37"/>
      <c r="I16" s="38"/>
    </row>
    <row r="17" spans="1:9" s="35" customFormat="1" ht="24.95" customHeight="1" thickBot="1">
      <c r="A17" s="188"/>
      <c r="B17" s="2" t="s">
        <v>91</v>
      </c>
      <c r="C17" s="2" t="s">
        <v>84</v>
      </c>
      <c r="D17" s="39" t="s">
        <v>92</v>
      </c>
      <c r="E17" s="40">
        <v>14</v>
      </c>
      <c r="F17" s="41">
        <v>7</v>
      </c>
      <c r="G17" s="42">
        <v>7</v>
      </c>
      <c r="H17" s="32"/>
      <c r="I17" s="43"/>
    </row>
    <row r="18" spans="1:9" s="35" customFormat="1" ht="24.95" customHeight="1" thickBot="1">
      <c r="A18" s="188"/>
      <c r="B18" s="2" t="s">
        <v>93</v>
      </c>
      <c r="C18" s="2" t="s">
        <v>94</v>
      </c>
      <c r="D18" s="2" t="s">
        <v>95</v>
      </c>
      <c r="E18" s="2">
        <v>1</v>
      </c>
      <c r="F18" s="2"/>
      <c r="G18" s="2">
        <v>1</v>
      </c>
      <c r="H18" s="2"/>
      <c r="I18" s="36"/>
    </row>
    <row r="19" spans="1:9" s="35" customFormat="1" ht="24.95" customHeight="1" thickBot="1">
      <c r="A19" s="188"/>
      <c r="B19" s="2" t="s">
        <v>96</v>
      </c>
      <c r="C19" s="2" t="s">
        <v>94</v>
      </c>
      <c r="D19" s="2" t="s">
        <v>95</v>
      </c>
      <c r="E19" s="2">
        <v>1</v>
      </c>
      <c r="F19" s="2"/>
      <c r="G19" s="2">
        <v>1</v>
      </c>
      <c r="H19" s="2"/>
      <c r="I19" s="36"/>
    </row>
    <row r="20" spans="1:9" s="35" customFormat="1" ht="24.95" customHeight="1" thickBot="1">
      <c r="A20" s="188"/>
      <c r="B20" s="2" t="s">
        <v>97</v>
      </c>
      <c r="C20" s="2" t="s">
        <v>94</v>
      </c>
      <c r="D20" s="2" t="s">
        <v>95</v>
      </c>
      <c r="E20" s="2">
        <v>1</v>
      </c>
      <c r="F20" s="2"/>
      <c r="G20" s="2">
        <v>1</v>
      </c>
      <c r="H20" s="2"/>
      <c r="I20" s="36"/>
    </row>
    <row r="21" spans="1:9" s="35" customFormat="1" ht="24.95" customHeight="1" thickBot="1">
      <c r="A21" s="188"/>
      <c r="B21" s="2" t="s">
        <v>98</v>
      </c>
      <c r="C21" s="2" t="s">
        <v>94</v>
      </c>
      <c r="D21" s="2" t="s">
        <v>95</v>
      </c>
      <c r="E21" s="2">
        <v>1</v>
      </c>
      <c r="F21" s="2"/>
      <c r="G21" s="2">
        <v>1</v>
      </c>
      <c r="H21" s="2"/>
      <c r="I21" s="36"/>
    </row>
    <row r="22" spans="1:9" s="35" customFormat="1" ht="24.95" customHeight="1" thickBot="1">
      <c r="A22" s="188"/>
      <c r="B22" s="2" t="s">
        <v>99</v>
      </c>
      <c r="C22" s="2" t="s">
        <v>100</v>
      </c>
      <c r="D22" s="2" t="s">
        <v>101</v>
      </c>
      <c r="E22" s="2">
        <v>1</v>
      </c>
      <c r="F22" s="2">
        <v>3</v>
      </c>
      <c r="G22" s="2">
        <v>1</v>
      </c>
      <c r="H22" s="2"/>
      <c r="I22" s="36"/>
    </row>
    <row r="23" spans="1:9" s="35" customFormat="1" ht="24.95" customHeight="1" thickBot="1">
      <c r="A23" s="188"/>
      <c r="B23" s="44" t="s">
        <v>102</v>
      </c>
      <c r="C23" s="44" t="s">
        <v>103</v>
      </c>
      <c r="D23" s="44" t="s">
        <v>104</v>
      </c>
      <c r="E23" s="44">
        <v>5</v>
      </c>
      <c r="F23" s="44"/>
      <c r="G23" s="44">
        <v>5</v>
      </c>
      <c r="H23" s="44">
        <v>5</v>
      </c>
      <c r="I23" s="45" t="s">
        <v>105</v>
      </c>
    </row>
    <row r="24" spans="1:9" s="35" customFormat="1" ht="24.95" customHeight="1" thickBot="1">
      <c r="A24" s="188"/>
      <c r="B24" s="46" t="s">
        <v>106</v>
      </c>
      <c r="C24" s="3" t="s">
        <v>107</v>
      </c>
      <c r="D24" s="47" t="s">
        <v>108</v>
      </c>
      <c r="E24" s="3">
        <v>12</v>
      </c>
      <c r="F24" s="47"/>
      <c r="G24" s="48">
        <v>12</v>
      </c>
      <c r="H24" s="2"/>
      <c r="I24" s="36"/>
    </row>
    <row r="25" spans="1:9" s="35" customFormat="1" ht="24.95" customHeight="1" thickBot="1">
      <c r="A25" s="188"/>
      <c r="B25" s="2" t="s">
        <v>109</v>
      </c>
      <c r="C25" s="37" t="s">
        <v>110</v>
      </c>
      <c r="D25" s="2" t="s">
        <v>111</v>
      </c>
      <c r="E25" s="2">
        <v>1</v>
      </c>
      <c r="F25" s="2">
        <v>8</v>
      </c>
      <c r="G25" s="2">
        <v>1</v>
      </c>
      <c r="H25" s="2">
        <v>0</v>
      </c>
      <c r="I25" s="36">
        <v>0</v>
      </c>
    </row>
    <row r="26" spans="1:9" s="35" customFormat="1" ht="24.95" customHeight="1" thickBot="1">
      <c r="A26" s="188"/>
      <c r="B26" s="2" t="s">
        <v>112</v>
      </c>
      <c r="C26" s="37" t="s">
        <v>110</v>
      </c>
      <c r="D26" s="2" t="s">
        <v>113</v>
      </c>
      <c r="E26" s="2">
        <v>0</v>
      </c>
      <c r="F26" s="2">
        <v>8</v>
      </c>
      <c r="G26" s="2">
        <v>0</v>
      </c>
      <c r="H26" s="2">
        <v>0</v>
      </c>
      <c r="I26" s="36">
        <v>0</v>
      </c>
    </row>
    <row r="27" spans="1:9" s="35" customFormat="1" ht="24.95" customHeight="1" thickBot="1">
      <c r="A27" s="188"/>
      <c r="B27" s="2" t="s">
        <v>114</v>
      </c>
      <c r="C27" s="37" t="s">
        <v>110</v>
      </c>
      <c r="D27" s="2" t="s">
        <v>115</v>
      </c>
      <c r="E27" s="2">
        <v>1</v>
      </c>
      <c r="F27" s="2">
        <v>6</v>
      </c>
      <c r="G27" s="2">
        <v>0</v>
      </c>
      <c r="H27" s="2">
        <v>0</v>
      </c>
      <c r="I27" s="36">
        <v>0</v>
      </c>
    </row>
    <row r="28" spans="1:9" s="35" customFormat="1" ht="24.95" customHeight="1" thickBot="1">
      <c r="A28" s="188"/>
      <c r="B28" s="2" t="s">
        <v>116</v>
      </c>
      <c r="C28" s="2" t="s">
        <v>117</v>
      </c>
      <c r="D28" s="2" t="s">
        <v>118</v>
      </c>
      <c r="E28" s="2">
        <v>2</v>
      </c>
      <c r="F28" s="2">
        <v>2</v>
      </c>
      <c r="G28" s="2">
        <v>2</v>
      </c>
      <c r="H28" s="2">
        <v>0</v>
      </c>
      <c r="I28" s="36">
        <v>0</v>
      </c>
    </row>
    <row r="29" spans="1:9" s="35" customFormat="1" ht="24.95" customHeight="1" thickBot="1">
      <c r="A29" s="188"/>
      <c r="B29" s="2" t="s">
        <v>119</v>
      </c>
      <c r="C29" s="2" t="s">
        <v>120</v>
      </c>
      <c r="D29" s="2" t="s">
        <v>121</v>
      </c>
      <c r="E29" s="2">
        <v>1</v>
      </c>
      <c r="F29" s="2">
        <v>3</v>
      </c>
      <c r="G29" s="2">
        <v>1</v>
      </c>
      <c r="H29" s="2">
        <v>0</v>
      </c>
      <c r="I29" s="36">
        <v>0</v>
      </c>
    </row>
    <row r="30" spans="1:9" s="35" customFormat="1" ht="24.95" customHeight="1" thickBot="1">
      <c r="A30" s="188"/>
      <c r="B30" s="2" t="s">
        <v>119</v>
      </c>
      <c r="C30" s="2" t="s">
        <v>122</v>
      </c>
      <c r="D30" s="2" t="s">
        <v>123</v>
      </c>
      <c r="E30" s="2">
        <v>3</v>
      </c>
      <c r="F30" s="2">
        <v>1</v>
      </c>
      <c r="G30" s="2">
        <v>3</v>
      </c>
      <c r="H30" s="2"/>
      <c r="I30" s="36"/>
    </row>
    <row r="31" spans="1:9" s="35" customFormat="1" ht="24.95" customHeight="1" thickBot="1">
      <c r="A31" s="188"/>
      <c r="B31" s="2" t="s">
        <v>124</v>
      </c>
      <c r="C31" s="2" t="s">
        <v>122</v>
      </c>
      <c r="D31" s="2" t="s">
        <v>125</v>
      </c>
      <c r="E31" s="2">
        <v>2</v>
      </c>
      <c r="F31" s="2">
        <v>1</v>
      </c>
      <c r="G31" s="2">
        <v>2</v>
      </c>
      <c r="H31" s="2"/>
      <c r="I31" s="36"/>
    </row>
    <row r="32" spans="1:9" s="35" customFormat="1" ht="24.95" customHeight="1" thickBot="1">
      <c r="A32" s="188"/>
      <c r="B32" s="2" t="s">
        <v>126</v>
      </c>
      <c r="C32" s="2" t="s">
        <v>122</v>
      </c>
      <c r="D32" s="2" t="s">
        <v>127</v>
      </c>
      <c r="E32" s="2">
        <v>1</v>
      </c>
      <c r="F32" s="2"/>
      <c r="G32" s="2">
        <v>1</v>
      </c>
      <c r="H32" s="2"/>
      <c r="I32" s="36"/>
    </row>
    <row r="33" spans="1:9" s="35" customFormat="1" ht="24.95" customHeight="1" thickBot="1">
      <c r="A33" s="189"/>
      <c r="B33" s="2" t="s">
        <v>128</v>
      </c>
      <c r="C33" s="2" t="s">
        <v>122</v>
      </c>
      <c r="D33" s="2" t="s">
        <v>129</v>
      </c>
      <c r="E33" s="2">
        <v>2</v>
      </c>
      <c r="F33" s="2"/>
      <c r="G33" s="2">
        <v>2</v>
      </c>
      <c r="H33" s="2"/>
      <c r="I33" s="36"/>
    </row>
    <row r="34" spans="1:9" s="35" customFormat="1" ht="24.95" customHeight="1" thickBot="1">
      <c r="A34" s="190" t="s">
        <v>130</v>
      </c>
      <c r="B34" s="2" t="s">
        <v>131</v>
      </c>
      <c r="C34" s="2" t="s">
        <v>132</v>
      </c>
      <c r="D34" s="2" t="s">
        <v>133</v>
      </c>
      <c r="E34" s="2">
        <v>1</v>
      </c>
      <c r="F34" s="2"/>
      <c r="G34" s="2"/>
      <c r="H34" s="2"/>
      <c r="I34" s="36"/>
    </row>
    <row r="35" spans="1:9" s="35" customFormat="1" ht="24.95" customHeight="1" thickBot="1">
      <c r="A35" s="191"/>
      <c r="B35" s="2" t="s">
        <v>134</v>
      </c>
      <c r="C35" s="2" t="s">
        <v>132</v>
      </c>
      <c r="D35" s="2" t="s">
        <v>133</v>
      </c>
      <c r="E35" s="2">
        <v>2</v>
      </c>
      <c r="F35" s="2"/>
      <c r="G35" s="2"/>
      <c r="H35" s="2"/>
      <c r="I35" s="36"/>
    </row>
    <row r="36" spans="1:9" s="35" customFormat="1" ht="24.95" customHeight="1" thickBot="1">
      <c r="A36" s="192" t="s">
        <v>135</v>
      </c>
      <c r="B36" s="2" t="s">
        <v>136</v>
      </c>
      <c r="C36" s="37" t="s">
        <v>137</v>
      </c>
      <c r="D36" s="2" t="s">
        <v>138</v>
      </c>
      <c r="E36" s="2" t="s">
        <v>139</v>
      </c>
      <c r="F36" s="2"/>
      <c r="G36" s="2">
        <v>1</v>
      </c>
      <c r="H36" s="2"/>
      <c r="I36" s="36"/>
    </row>
    <row r="37" spans="1:9" s="35" customFormat="1" ht="24.95" customHeight="1" thickBot="1">
      <c r="A37" s="193"/>
      <c r="B37" s="37" t="s">
        <v>140</v>
      </c>
      <c r="C37" s="37" t="s">
        <v>137</v>
      </c>
      <c r="D37" s="2" t="s">
        <v>138</v>
      </c>
      <c r="E37" s="2" t="s">
        <v>139</v>
      </c>
      <c r="F37" s="37"/>
      <c r="G37" s="37">
        <v>1</v>
      </c>
      <c r="H37" s="37"/>
      <c r="I37" s="38"/>
    </row>
    <row r="38" spans="1:9" s="35" customFormat="1" ht="24.95" customHeight="1" thickBot="1">
      <c r="A38" s="193"/>
      <c r="B38" s="37" t="s">
        <v>141</v>
      </c>
      <c r="C38" s="37" t="s">
        <v>137</v>
      </c>
      <c r="D38" s="37" t="s">
        <v>142</v>
      </c>
      <c r="E38" s="2" t="s">
        <v>139</v>
      </c>
      <c r="F38" s="37"/>
      <c r="G38" s="37">
        <v>1</v>
      </c>
      <c r="H38" s="37"/>
      <c r="I38" s="38"/>
    </row>
    <row r="39" spans="1:9" s="35" customFormat="1" ht="24.95" customHeight="1" thickBot="1">
      <c r="A39" s="194"/>
      <c r="B39" s="37" t="s">
        <v>143</v>
      </c>
      <c r="C39" s="37" t="s">
        <v>137</v>
      </c>
      <c r="D39" s="37" t="s">
        <v>144</v>
      </c>
      <c r="E39" s="2" t="s">
        <v>139</v>
      </c>
      <c r="F39" s="37"/>
      <c r="G39" s="37">
        <v>1</v>
      </c>
      <c r="H39" s="37"/>
      <c r="I39" s="38"/>
    </row>
    <row r="40" spans="1:9" s="35" customFormat="1" ht="24.95" customHeight="1" thickBot="1">
      <c r="A40" s="190" t="s">
        <v>145</v>
      </c>
      <c r="B40" s="2" t="s">
        <v>146</v>
      </c>
      <c r="C40" s="2" t="s">
        <v>132</v>
      </c>
      <c r="D40" s="2" t="s">
        <v>147</v>
      </c>
      <c r="E40" s="2">
        <v>1</v>
      </c>
      <c r="F40" s="2">
        <v>2</v>
      </c>
      <c r="G40" s="2"/>
      <c r="H40" s="2"/>
      <c r="I40" s="36"/>
    </row>
    <row r="41" spans="1:9" s="35" customFormat="1" ht="24.95" customHeight="1" thickBot="1">
      <c r="A41" s="191"/>
      <c r="B41" s="2" t="s">
        <v>148</v>
      </c>
      <c r="C41" s="2" t="s">
        <v>132</v>
      </c>
      <c r="D41" s="2" t="s">
        <v>147</v>
      </c>
      <c r="E41" s="2"/>
      <c r="F41" s="2">
        <v>1</v>
      </c>
      <c r="G41" s="2"/>
      <c r="H41" s="2"/>
      <c r="I41" s="36"/>
    </row>
    <row r="42" spans="1:9" s="35" customFormat="1" ht="24.95" customHeight="1" thickBot="1">
      <c r="A42" s="190" t="s">
        <v>62</v>
      </c>
      <c r="B42" s="2" t="s">
        <v>149</v>
      </c>
      <c r="C42" s="2" t="s">
        <v>84</v>
      </c>
      <c r="D42" s="2" t="s">
        <v>150</v>
      </c>
      <c r="E42" s="2">
        <v>1</v>
      </c>
      <c r="F42" s="2">
        <v>0</v>
      </c>
      <c r="G42" s="2">
        <v>1</v>
      </c>
      <c r="H42" s="2"/>
      <c r="I42" s="36"/>
    </row>
    <row r="43" spans="1:9" s="35" customFormat="1" ht="24.95" customHeight="1" thickBot="1">
      <c r="A43" s="195"/>
      <c r="B43" s="2" t="s">
        <v>151</v>
      </c>
      <c r="C43" s="2" t="s">
        <v>100</v>
      </c>
      <c r="D43" s="49"/>
      <c r="E43" s="49">
        <v>1</v>
      </c>
      <c r="F43" s="2"/>
      <c r="G43" s="2"/>
      <c r="H43" s="2"/>
      <c r="I43" s="36"/>
    </row>
    <row r="44" spans="1:9" s="35" customFormat="1" ht="24.95" customHeight="1" thickBot="1">
      <c r="A44" s="195"/>
      <c r="B44" s="2" t="s">
        <v>152</v>
      </c>
      <c r="C44" s="2" t="s">
        <v>153</v>
      </c>
      <c r="D44" s="2" t="s">
        <v>154</v>
      </c>
      <c r="E44" s="2">
        <v>0</v>
      </c>
      <c r="F44" s="2">
        <v>1</v>
      </c>
      <c r="G44" s="2">
        <v>0</v>
      </c>
      <c r="H44" s="2">
        <v>0</v>
      </c>
      <c r="I44" s="36" t="s">
        <v>155</v>
      </c>
    </row>
    <row r="45" spans="1:9" s="35" customFormat="1" ht="24.95" customHeight="1" thickBot="1">
      <c r="A45" s="195"/>
      <c r="B45" s="2" t="s">
        <v>156</v>
      </c>
      <c r="C45" s="2" t="s">
        <v>157</v>
      </c>
      <c r="D45" s="2" t="s">
        <v>158</v>
      </c>
      <c r="E45" s="2">
        <v>2</v>
      </c>
      <c r="F45" s="2">
        <v>0</v>
      </c>
      <c r="G45" s="2">
        <v>2</v>
      </c>
      <c r="H45" s="2">
        <v>0</v>
      </c>
      <c r="I45" s="36" t="s">
        <v>155</v>
      </c>
    </row>
    <row r="46" spans="1:9" s="35" customFormat="1" ht="24.95" customHeight="1" thickBot="1">
      <c r="A46" s="195"/>
      <c r="B46" s="2" t="s">
        <v>159</v>
      </c>
      <c r="C46" s="2" t="s">
        <v>160</v>
      </c>
      <c r="D46" s="2" t="s">
        <v>147</v>
      </c>
      <c r="E46" s="2">
        <v>2</v>
      </c>
      <c r="F46" s="2"/>
      <c r="G46" s="2">
        <v>2</v>
      </c>
      <c r="H46" s="2"/>
      <c r="I46" s="36"/>
    </row>
    <row r="47" spans="1:9" s="35" customFormat="1" ht="24.95" customHeight="1" thickBot="1">
      <c r="A47" s="196"/>
      <c r="B47" s="50" t="s">
        <v>161</v>
      </c>
      <c r="C47" s="50" t="s">
        <v>160</v>
      </c>
      <c r="D47" s="50" t="s">
        <v>147</v>
      </c>
      <c r="E47" s="50">
        <v>3</v>
      </c>
      <c r="F47" s="50"/>
      <c r="G47" s="50">
        <v>3</v>
      </c>
      <c r="H47" s="50"/>
      <c r="I47" s="51"/>
    </row>
  </sheetData>
  <mergeCells count="14">
    <mergeCell ref="A11:A33"/>
    <mergeCell ref="A34:A35"/>
    <mergeCell ref="A36:A39"/>
    <mergeCell ref="A40:A41"/>
    <mergeCell ref="A42:A47"/>
    <mergeCell ref="A2:I2"/>
    <mergeCell ref="A4:A5"/>
    <mergeCell ref="B4:B5"/>
    <mergeCell ref="C4:C5"/>
    <mergeCell ref="D4:D5"/>
    <mergeCell ref="E4:F4"/>
    <mergeCell ref="G4:G5"/>
    <mergeCell ref="H4:H5"/>
    <mergeCell ref="I4:I5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4" sqref="A4:J8"/>
    </sheetView>
  </sheetViews>
  <sheetFormatPr defaultRowHeight="16.5"/>
  <sheetData>
    <row r="1" spans="1:10" ht="19.5">
      <c r="A1" s="199" t="s">
        <v>162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>
      <c r="A2" s="172" t="s">
        <v>15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7.2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200" t="s">
        <v>163</v>
      </c>
      <c r="B4" s="201"/>
      <c r="C4" s="67" t="s">
        <v>164</v>
      </c>
      <c r="D4" s="67" t="s">
        <v>165</v>
      </c>
      <c r="E4" s="67" t="s">
        <v>166</v>
      </c>
      <c r="F4" s="67" t="s">
        <v>167</v>
      </c>
      <c r="G4" s="67" t="s">
        <v>168</v>
      </c>
      <c r="H4" s="67" t="s">
        <v>169</v>
      </c>
      <c r="I4" s="67" t="s">
        <v>170</v>
      </c>
      <c r="J4" s="110" t="s">
        <v>171</v>
      </c>
    </row>
    <row r="5" spans="1:10">
      <c r="A5" s="202" t="s">
        <v>172</v>
      </c>
      <c r="B5" s="203"/>
      <c r="C5" s="60">
        <f>SUM(C6:C8)</f>
        <v>485</v>
      </c>
      <c r="D5" s="60">
        <f t="shared" ref="D5:J5" si="0">SUM(D6:D8)</f>
        <v>485</v>
      </c>
      <c r="E5" s="60">
        <f t="shared" si="0"/>
        <v>0</v>
      </c>
      <c r="F5" s="60">
        <f t="shared" si="0"/>
        <v>0</v>
      </c>
      <c r="G5" s="60">
        <f t="shared" si="0"/>
        <v>0</v>
      </c>
      <c r="H5" s="60">
        <f t="shared" si="0"/>
        <v>1</v>
      </c>
      <c r="I5" s="60">
        <f t="shared" si="0"/>
        <v>0</v>
      </c>
      <c r="J5" s="107">
        <f t="shared" si="0"/>
        <v>0</v>
      </c>
    </row>
    <row r="6" spans="1:10">
      <c r="A6" s="197" t="s">
        <v>173</v>
      </c>
      <c r="B6" s="204"/>
      <c r="C6" s="54">
        <v>484</v>
      </c>
      <c r="D6" s="54">
        <v>484</v>
      </c>
      <c r="E6" s="54"/>
      <c r="F6" s="54"/>
      <c r="G6" s="54"/>
      <c r="H6" s="54"/>
      <c r="I6" s="54"/>
      <c r="J6" s="111"/>
    </row>
    <row r="7" spans="1:10">
      <c r="A7" s="197" t="s">
        <v>174</v>
      </c>
      <c r="B7" s="54" t="s">
        <v>175</v>
      </c>
      <c r="C7" s="54"/>
      <c r="D7" s="54"/>
      <c r="E7" s="54"/>
      <c r="F7" s="54"/>
      <c r="G7" s="54"/>
      <c r="H7" s="54"/>
      <c r="I7" s="54"/>
      <c r="J7" s="111"/>
    </row>
    <row r="8" spans="1:10" ht="17.25" thickBot="1">
      <c r="A8" s="198"/>
      <c r="B8" s="57" t="s">
        <v>176</v>
      </c>
      <c r="C8" s="57">
        <v>1</v>
      </c>
      <c r="D8" s="57">
        <v>1</v>
      </c>
      <c r="E8" s="57"/>
      <c r="F8" s="57"/>
      <c r="G8" s="57"/>
      <c r="H8" s="57">
        <v>1</v>
      </c>
      <c r="I8" s="57"/>
      <c r="J8" s="112"/>
    </row>
  </sheetData>
  <mergeCells count="6">
    <mergeCell ref="A7:A8"/>
    <mergeCell ref="A1:J1"/>
    <mergeCell ref="A2:J2"/>
    <mergeCell ref="A4:B4"/>
    <mergeCell ref="A5:B5"/>
    <mergeCell ref="A6:B6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4" sqref="A4:J8"/>
    </sheetView>
  </sheetViews>
  <sheetFormatPr defaultRowHeight="16.5"/>
  <sheetData>
    <row r="1" spans="1:10" ht="19.5">
      <c r="A1" s="199" t="s">
        <v>177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>
      <c r="A2" s="172" t="s">
        <v>178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7.2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200" t="s">
        <v>163</v>
      </c>
      <c r="B4" s="201"/>
      <c r="C4" s="67" t="s">
        <v>164</v>
      </c>
      <c r="D4" s="67" t="s">
        <v>165</v>
      </c>
      <c r="E4" s="67" t="s">
        <v>166</v>
      </c>
      <c r="F4" s="67" t="s">
        <v>167</v>
      </c>
      <c r="G4" s="67" t="s">
        <v>168</v>
      </c>
      <c r="H4" s="67" t="s">
        <v>169</v>
      </c>
      <c r="I4" s="67" t="s">
        <v>170</v>
      </c>
      <c r="J4" s="110" t="s">
        <v>171</v>
      </c>
    </row>
    <row r="5" spans="1:10">
      <c r="A5" s="197" t="s">
        <v>172</v>
      </c>
      <c r="B5" s="204"/>
      <c r="C5" s="54">
        <f>SUM(C6:C8)</f>
        <v>3294</v>
      </c>
      <c r="D5" s="54">
        <f t="shared" ref="D5:J5" si="0">SUM(D6:D8)</f>
        <v>3294</v>
      </c>
      <c r="E5" s="54">
        <f t="shared" si="0"/>
        <v>0</v>
      </c>
      <c r="F5" s="54">
        <f t="shared" si="0"/>
        <v>0</v>
      </c>
      <c r="G5" s="54">
        <f t="shared" si="0"/>
        <v>0</v>
      </c>
      <c r="H5" s="54">
        <f t="shared" si="0"/>
        <v>1</v>
      </c>
      <c r="I5" s="54">
        <f t="shared" si="0"/>
        <v>0</v>
      </c>
      <c r="J5" s="111">
        <f t="shared" si="0"/>
        <v>0</v>
      </c>
    </row>
    <row r="6" spans="1:10">
      <c r="A6" s="197" t="s">
        <v>173</v>
      </c>
      <c r="B6" s="204"/>
      <c r="C6" s="54">
        <v>3294</v>
      </c>
      <c r="D6" s="54">
        <v>3294</v>
      </c>
      <c r="E6" s="55"/>
      <c r="F6" s="55"/>
      <c r="G6" s="55"/>
      <c r="H6" s="55"/>
      <c r="I6" s="55"/>
      <c r="J6" s="56"/>
    </row>
    <row r="7" spans="1:10">
      <c r="A7" s="197" t="s">
        <v>174</v>
      </c>
      <c r="B7" s="54" t="s">
        <v>175</v>
      </c>
      <c r="C7" s="54"/>
      <c r="D7" s="55"/>
      <c r="E7" s="55"/>
      <c r="F7" s="55"/>
      <c r="G7" s="55"/>
      <c r="H7" s="55"/>
      <c r="I7" s="55"/>
      <c r="J7" s="56"/>
    </row>
    <row r="8" spans="1:10" ht="17.25" thickBot="1">
      <c r="A8" s="198"/>
      <c r="B8" s="57" t="s">
        <v>176</v>
      </c>
      <c r="C8" s="57"/>
      <c r="D8" s="58"/>
      <c r="E8" s="58"/>
      <c r="F8" s="58"/>
      <c r="G8" s="58"/>
      <c r="H8" s="57">
        <v>1</v>
      </c>
      <c r="I8" s="58"/>
      <c r="J8" s="59"/>
    </row>
  </sheetData>
  <mergeCells count="6">
    <mergeCell ref="A7:A8"/>
    <mergeCell ref="A1:J1"/>
    <mergeCell ref="A2:J2"/>
    <mergeCell ref="A4:B4"/>
    <mergeCell ref="A5:B5"/>
    <mergeCell ref="A6:B6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91"/>
  <sheetViews>
    <sheetView topLeftCell="A461" workbookViewId="0">
      <selection activeCell="D9" sqref="D9"/>
    </sheetView>
  </sheetViews>
  <sheetFormatPr defaultRowHeight="16.5"/>
  <cols>
    <col min="4" max="4" width="43" customWidth="1"/>
    <col min="5" max="5" width="34.375" customWidth="1"/>
    <col min="6" max="6" width="12.875" customWidth="1"/>
    <col min="8" max="8" width="19.5" customWidth="1"/>
  </cols>
  <sheetData>
    <row r="1" spans="1:12" ht="19.5">
      <c r="A1" s="199" t="s">
        <v>179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>
      <c r="A2" s="205" t="s">
        <v>180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ht="17.25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66" t="s">
        <v>181</v>
      </c>
      <c r="B4" s="67" t="s">
        <v>182</v>
      </c>
      <c r="C4" s="67" t="s">
        <v>182</v>
      </c>
      <c r="D4" s="201" t="s">
        <v>183</v>
      </c>
      <c r="E4" s="201" t="s">
        <v>184</v>
      </c>
      <c r="F4" s="67" t="s">
        <v>185</v>
      </c>
      <c r="G4" s="67" t="s">
        <v>186</v>
      </c>
      <c r="H4" s="67" t="s">
        <v>187</v>
      </c>
      <c r="I4" s="67" t="s">
        <v>188</v>
      </c>
      <c r="J4" s="67" t="s">
        <v>189</v>
      </c>
      <c r="K4" s="201" t="s">
        <v>190</v>
      </c>
      <c r="L4" s="206" t="s">
        <v>191</v>
      </c>
    </row>
    <row r="5" spans="1:12">
      <c r="A5" s="68" t="s">
        <v>192</v>
      </c>
      <c r="B5" s="60" t="s">
        <v>193</v>
      </c>
      <c r="C5" s="60" t="s">
        <v>194</v>
      </c>
      <c r="D5" s="203"/>
      <c r="E5" s="203"/>
      <c r="F5" s="60" t="s">
        <v>195</v>
      </c>
      <c r="G5" s="60" t="s">
        <v>196</v>
      </c>
      <c r="H5" s="60" t="s">
        <v>197</v>
      </c>
      <c r="I5" s="60" t="s">
        <v>198</v>
      </c>
      <c r="J5" s="60" t="s">
        <v>199</v>
      </c>
      <c r="K5" s="203"/>
      <c r="L5" s="207"/>
    </row>
    <row r="6" spans="1:12" ht="24">
      <c r="A6" s="69">
        <f>ROW()-5</f>
        <v>1</v>
      </c>
      <c r="B6" s="61" t="s">
        <v>84</v>
      </c>
      <c r="C6" s="62" t="s">
        <v>200</v>
      </c>
      <c r="D6" s="63" t="s">
        <v>201</v>
      </c>
      <c r="E6" s="61" t="s">
        <v>202</v>
      </c>
      <c r="F6" s="61" t="s">
        <v>203</v>
      </c>
      <c r="G6" s="61" t="s">
        <v>203</v>
      </c>
      <c r="H6" s="62" t="s">
        <v>204</v>
      </c>
      <c r="I6" s="61" t="s">
        <v>205</v>
      </c>
      <c r="J6" s="62" t="s">
        <v>169</v>
      </c>
      <c r="K6" s="62">
        <v>1</v>
      </c>
      <c r="L6" s="70"/>
    </row>
    <row r="7" spans="1:12">
      <c r="A7" s="69">
        <f t="shared" ref="A7:A70" si="0">ROW()-5</f>
        <v>2</v>
      </c>
      <c r="B7" s="61" t="s">
        <v>206</v>
      </c>
      <c r="C7" s="64" t="s">
        <v>207</v>
      </c>
      <c r="D7" s="65" t="s">
        <v>208</v>
      </c>
      <c r="E7" s="61"/>
      <c r="F7" s="61" t="s">
        <v>173</v>
      </c>
      <c r="G7" s="61" t="s">
        <v>209</v>
      </c>
      <c r="H7" s="64" t="s">
        <v>210</v>
      </c>
      <c r="I7" s="61" t="s">
        <v>198</v>
      </c>
      <c r="J7" s="61" t="s">
        <v>165</v>
      </c>
      <c r="K7" s="61">
        <v>35</v>
      </c>
      <c r="L7" s="70"/>
    </row>
    <row r="8" spans="1:12">
      <c r="A8" s="69">
        <f t="shared" si="0"/>
        <v>3</v>
      </c>
      <c r="B8" s="61" t="s">
        <v>206</v>
      </c>
      <c r="C8" s="64" t="s">
        <v>211</v>
      </c>
      <c r="D8" s="65" t="s">
        <v>212</v>
      </c>
      <c r="E8" s="61"/>
      <c r="F8" s="61" t="s">
        <v>173</v>
      </c>
      <c r="G8" s="61" t="s">
        <v>209</v>
      </c>
      <c r="H8" s="64" t="s">
        <v>213</v>
      </c>
      <c r="I8" s="61" t="s">
        <v>198</v>
      </c>
      <c r="J8" s="61" t="s">
        <v>165</v>
      </c>
      <c r="K8" s="61">
        <v>1</v>
      </c>
      <c r="L8" s="70"/>
    </row>
    <row r="9" spans="1:12">
      <c r="A9" s="69">
        <f t="shared" si="0"/>
        <v>4</v>
      </c>
      <c r="B9" s="61" t="s">
        <v>206</v>
      </c>
      <c r="C9" s="64" t="s">
        <v>214</v>
      </c>
      <c r="D9" s="65" t="s">
        <v>215</v>
      </c>
      <c r="E9" s="61"/>
      <c r="F9" s="61" t="s">
        <v>173</v>
      </c>
      <c r="G9" s="61" t="s">
        <v>209</v>
      </c>
      <c r="H9" s="64" t="s">
        <v>216</v>
      </c>
      <c r="I9" s="61" t="s">
        <v>198</v>
      </c>
      <c r="J9" s="61" t="s">
        <v>165</v>
      </c>
      <c r="K9" s="61">
        <v>7</v>
      </c>
      <c r="L9" s="70"/>
    </row>
    <row r="10" spans="1:12">
      <c r="A10" s="69">
        <f t="shared" si="0"/>
        <v>5</v>
      </c>
      <c r="B10" s="61" t="s">
        <v>206</v>
      </c>
      <c r="C10" s="64" t="s">
        <v>217</v>
      </c>
      <c r="D10" s="65" t="s">
        <v>218</v>
      </c>
      <c r="E10" s="61"/>
      <c r="F10" s="61" t="s">
        <v>173</v>
      </c>
      <c r="G10" s="61" t="s">
        <v>209</v>
      </c>
      <c r="H10" s="64" t="s">
        <v>219</v>
      </c>
      <c r="I10" s="61" t="s">
        <v>198</v>
      </c>
      <c r="J10" s="61" t="s">
        <v>165</v>
      </c>
      <c r="K10" s="61">
        <v>11</v>
      </c>
      <c r="L10" s="70"/>
    </row>
    <row r="11" spans="1:12">
      <c r="A11" s="69">
        <f t="shared" si="0"/>
        <v>6</v>
      </c>
      <c r="B11" s="61" t="s">
        <v>206</v>
      </c>
      <c r="C11" s="64" t="s">
        <v>220</v>
      </c>
      <c r="D11" s="65" t="s">
        <v>221</v>
      </c>
      <c r="E11" s="61"/>
      <c r="F11" s="61" t="s">
        <v>173</v>
      </c>
      <c r="G11" s="61" t="s">
        <v>209</v>
      </c>
      <c r="H11" s="64" t="s">
        <v>222</v>
      </c>
      <c r="I11" s="61" t="s">
        <v>198</v>
      </c>
      <c r="J11" s="61" t="s">
        <v>165</v>
      </c>
      <c r="K11" s="61">
        <v>46</v>
      </c>
      <c r="L11" s="70"/>
    </row>
    <row r="12" spans="1:12">
      <c r="A12" s="69">
        <f t="shared" si="0"/>
        <v>7</v>
      </c>
      <c r="B12" s="61" t="s">
        <v>206</v>
      </c>
      <c r="C12" s="64" t="s">
        <v>223</v>
      </c>
      <c r="D12" s="65" t="s">
        <v>224</v>
      </c>
      <c r="E12" s="61"/>
      <c r="F12" s="61" t="s">
        <v>173</v>
      </c>
      <c r="G12" s="61" t="s">
        <v>209</v>
      </c>
      <c r="H12" s="64" t="s">
        <v>225</v>
      </c>
      <c r="I12" s="61" t="s">
        <v>198</v>
      </c>
      <c r="J12" s="61" t="s">
        <v>165</v>
      </c>
      <c r="K12" s="61">
        <v>4</v>
      </c>
      <c r="L12" s="70"/>
    </row>
    <row r="13" spans="1:12">
      <c r="A13" s="69">
        <f t="shared" si="0"/>
        <v>8</v>
      </c>
      <c r="B13" s="61" t="s">
        <v>206</v>
      </c>
      <c r="C13" s="64" t="s">
        <v>223</v>
      </c>
      <c r="D13" s="65" t="s">
        <v>226</v>
      </c>
      <c r="E13" s="61"/>
      <c r="F13" s="61" t="s">
        <v>173</v>
      </c>
      <c r="G13" s="61" t="s">
        <v>209</v>
      </c>
      <c r="H13" s="64" t="s">
        <v>227</v>
      </c>
      <c r="I13" s="61" t="s">
        <v>198</v>
      </c>
      <c r="J13" s="61" t="s">
        <v>165</v>
      </c>
      <c r="K13" s="61">
        <v>5</v>
      </c>
      <c r="L13" s="70"/>
    </row>
    <row r="14" spans="1:12">
      <c r="A14" s="69">
        <f t="shared" si="0"/>
        <v>9</v>
      </c>
      <c r="B14" s="61" t="s">
        <v>206</v>
      </c>
      <c r="C14" s="64" t="s">
        <v>228</v>
      </c>
      <c r="D14" s="65" t="s">
        <v>229</v>
      </c>
      <c r="E14" s="61"/>
      <c r="F14" s="61" t="s">
        <v>173</v>
      </c>
      <c r="G14" s="61" t="s">
        <v>209</v>
      </c>
      <c r="H14" s="64" t="s">
        <v>230</v>
      </c>
      <c r="I14" s="61" t="s">
        <v>198</v>
      </c>
      <c r="J14" s="61" t="s">
        <v>165</v>
      </c>
      <c r="K14" s="61">
        <v>62</v>
      </c>
      <c r="L14" s="70"/>
    </row>
    <row r="15" spans="1:12">
      <c r="A15" s="69">
        <f t="shared" si="0"/>
        <v>10</v>
      </c>
      <c r="B15" s="61" t="s">
        <v>206</v>
      </c>
      <c r="C15" s="64" t="s">
        <v>228</v>
      </c>
      <c r="D15" s="65" t="s">
        <v>231</v>
      </c>
      <c r="E15" s="61"/>
      <c r="F15" s="61" t="s">
        <v>173</v>
      </c>
      <c r="G15" s="61" t="s">
        <v>209</v>
      </c>
      <c r="H15" s="64" t="s">
        <v>232</v>
      </c>
      <c r="I15" s="61" t="s">
        <v>198</v>
      </c>
      <c r="J15" s="61" t="s">
        <v>165</v>
      </c>
      <c r="K15" s="61">
        <v>9</v>
      </c>
      <c r="L15" s="70"/>
    </row>
    <row r="16" spans="1:12">
      <c r="A16" s="69">
        <f t="shared" si="0"/>
        <v>11</v>
      </c>
      <c r="B16" s="61" t="s">
        <v>206</v>
      </c>
      <c r="C16" s="64" t="s">
        <v>233</v>
      </c>
      <c r="D16" s="65" t="s">
        <v>234</v>
      </c>
      <c r="E16" s="61"/>
      <c r="F16" s="61" t="s">
        <v>173</v>
      </c>
      <c r="G16" s="61" t="s">
        <v>209</v>
      </c>
      <c r="H16" s="64" t="s">
        <v>235</v>
      </c>
      <c r="I16" s="61" t="s">
        <v>198</v>
      </c>
      <c r="J16" s="61" t="s">
        <v>165</v>
      </c>
      <c r="K16" s="61">
        <v>7</v>
      </c>
      <c r="L16" s="70"/>
    </row>
    <row r="17" spans="1:12">
      <c r="A17" s="69">
        <f t="shared" si="0"/>
        <v>12</v>
      </c>
      <c r="B17" s="61" t="s">
        <v>206</v>
      </c>
      <c r="C17" s="64" t="s">
        <v>236</v>
      </c>
      <c r="D17" s="65" t="s">
        <v>237</v>
      </c>
      <c r="E17" s="61"/>
      <c r="F17" s="61" t="s">
        <v>173</v>
      </c>
      <c r="G17" s="61" t="s">
        <v>209</v>
      </c>
      <c r="H17" s="64" t="s">
        <v>238</v>
      </c>
      <c r="I17" s="61" t="s">
        <v>198</v>
      </c>
      <c r="J17" s="61" t="s">
        <v>165</v>
      </c>
      <c r="K17" s="61">
        <v>7</v>
      </c>
      <c r="L17" s="70"/>
    </row>
    <row r="18" spans="1:12">
      <c r="A18" s="69">
        <f t="shared" si="0"/>
        <v>13</v>
      </c>
      <c r="B18" s="61" t="s">
        <v>206</v>
      </c>
      <c r="C18" s="64" t="s">
        <v>236</v>
      </c>
      <c r="D18" s="65" t="s">
        <v>239</v>
      </c>
      <c r="E18" s="61"/>
      <c r="F18" s="61" t="s">
        <v>173</v>
      </c>
      <c r="G18" s="61" t="s">
        <v>209</v>
      </c>
      <c r="H18" s="64" t="s">
        <v>240</v>
      </c>
      <c r="I18" s="61" t="s">
        <v>198</v>
      </c>
      <c r="J18" s="61" t="s">
        <v>165</v>
      </c>
      <c r="K18" s="61">
        <v>32</v>
      </c>
      <c r="L18" s="70"/>
    </row>
    <row r="19" spans="1:12">
      <c r="A19" s="69">
        <f t="shared" si="0"/>
        <v>14</v>
      </c>
      <c r="B19" s="61" t="s">
        <v>206</v>
      </c>
      <c r="C19" s="64" t="s">
        <v>241</v>
      </c>
      <c r="D19" s="65" t="s">
        <v>242</v>
      </c>
      <c r="E19" s="61"/>
      <c r="F19" s="61" t="s">
        <v>173</v>
      </c>
      <c r="G19" s="61" t="s">
        <v>209</v>
      </c>
      <c r="H19" s="64" t="s">
        <v>243</v>
      </c>
      <c r="I19" s="61" t="s">
        <v>198</v>
      </c>
      <c r="J19" s="61" t="s">
        <v>165</v>
      </c>
      <c r="K19" s="61">
        <v>6</v>
      </c>
      <c r="L19" s="70"/>
    </row>
    <row r="20" spans="1:12">
      <c r="A20" s="69">
        <f t="shared" si="0"/>
        <v>15</v>
      </c>
      <c r="B20" s="61" t="s">
        <v>206</v>
      </c>
      <c r="C20" s="64" t="s">
        <v>241</v>
      </c>
      <c r="D20" s="65" t="s">
        <v>244</v>
      </c>
      <c r="E20" s="61"/>
      <c r="F20" s="61" t="s">
        <v>173</v>
      </c>
      <c r="G20" s="61" t="s">
        <v>209</v>
      </c>
      <c r="H20" s="64" t="s">
        <v>245</v>
      </c>
      <c r="I20" s="61" t="s">
        <v>198</v>
      </c>
      <c r="J20" s="61" t="s">
        <v>165</v>
      </c>
      <c r="K20" s="61">
        <v>5</v>
      </c>
      <c r="L20" s="70"/>
    </row>
    <row r="21" spans="1:12">
      <c r="A21" s="69">
        <f t="shared" si="0"/>
        <v>16</v>
      </c>
      <c r="B21" s="61" t="s">
        <v>206</v>
      </c>
      <c r="C21" s="64" t="s">
        <v>246</v>
      </c>
      <c r="D21" s="65" t="s">
        <v>247</v>
      </c>
      <c r="E21" s="61"/>
      <c r="F21" s="61" t="s">
        <v>173</v>
      </c>
      <c r="G21" s="61" t="s">
        <v>209</v>
      </c>
      <c r="H21" s="64" t="s">
        <v>248</v>
      </c>
      <c r="I21" s="61" t="s">
        <v>198</v>
      </c>
      <c r="J21" s="61" t="s">
        <v>165</v>
      </c>
      <c r="K21" s="61">
        <v>7</v>
      </c>
      <c r="L21" s="70"/>
    </row>
    <row r="22" spans="1:12">
      <c r="A22" s="69">
        <f t="shared" si="0"/>
        <v>17</v>
      </c>
      <c r="B22" s="61" t="s">
        <v>206</v>
      </c>
      <c r="C22" s="64" t="s">
        <v>249</v>
      </c>
      <c r="D22" s="65" t="s">
        <v>250</v>
      </c>
      <c r="E22" s="61"/>
      <c r="F22" s="61" t="s">
        <v>173</v>
      </c>
      <c r="G22" s="61" t="s">
        <v>209</v>
      </c>
      <c r="H22" s="64" t="s">
        <v>251</v>
      </c>
      <c r="I22" s="61" t="s">
        <v>198</v>
      </c>
      <c r="J22" s="61" t="s">
        <v>165</v>
      </c>
      <c r="K22" s="61">
        <v>11</v>
      </c>
      <c r="L22" s="70"/>
    </row>
    <row r="23" spans="1:12">
      <c r="A23" s="69">
        <f t="shared" si="0"/>
        <v>18</v>
      </c>
      <c r="B23" s="61" t="s">
        <v>206</v>
      </c>
      <c r="C23" s="64" t="s">
        <v>252</v>
      </c>
      <c r="D23" s="65" t="s">
        <v>253</v>
      </c>
      <c r="E23" s="61"/>
      <c r="F23" s="61" t="s">
        <v>173</v>
      </c>
      <c r="G23" s="61" t="s">
        <v>209</v>
      </c>
      <c r="H23" s="64" t="s">
        <v>254</v>
      </c>
      <c r="I23" s="61" t="s">
        <v>198</v>
      </c>
      <c r="J23" s="61" t="s">
        <v>165</v>
      </c>
      <c r="K23" s="61">
        <v>8</v>
      </c>
      <c r="L23" s="70"/>
    </row>
    <row r="24" spans="1:12">
      <c r="A24" s="69">
        <f t="shared" si="0"/>
        <v>19</v>
      </c>
      <c r="B24" s="61" t="s">
        <v>206</v>
      </c>
      <c r="C24" s="64" t="s">
        <v>255</v>
      </c>
      <c r="D24" s="65" t="s">
        <v>256</v>
      </c>
      <c r="E24" s="61"/>
      <c r="F24" s="61" t="s">
        <v>173</v>
      </c>
      <c r="G24" s="61" t="s">
        <v>209</v>
      </c>
      <c r="H24" s="64" t="s">
        <v>257</v>
      </c>
      <c r="I24" s="61" t="s">
        <v>198</v>
      </c>
      <c r="J24" s="61" t="s">
        <v>165</v>
      </c>
      <c r="K24" s="61">
        <v>4</v>
      </c>
      <c r="L24" s="70"/>
    </row>
    <row r="25" spans="1:12">
      <c r="A25" s="69">
        <f t="shared" si="0"/>
        <v>20</v>
      </c>
      <c r="B25" s="61" t="s">
        <v>206</v>
      </c>
      <c r="C25" s="64" t="s">
        <v>258</v>
      </c>
      <c r="D25" s="65" t="s">
        <v>259</v>
      </c>
      <c r="E25" s="61"/>
      <c r="F25" s="61" t="s">
        <v>173</v>
      </c>
      <c r="G25" s="61" t="s">
        <v>209</v>
      </c>
      <c r="H25" s="64" t="s">
        <v>260</v>
      </c>
      <c r="I25" s="61" t="s">
        <v>198</v>
      </c>
      <c r="J25" s="61" t="s">
        <v>165</v>
      </c>
      <c r="K25" s="61">
        <v>34</v>
      </c>
      <c r="L25" s="70"/>
    </row>
    <row r="26" spans="1:12">
      <c r="A26" s="69">
        <f t="shared" si="0"/>
        <v>21</v>
      </c>
      <c r="B26" s="61" t="s">
        <v>206</v>
      </c>
      <c r="C26" s="64" t="s">
        <v>261</v>
      </c>
      <c r="D26" s="65" t="s">
        <v>262</v>
      </c>
      <c r="E26" s="61"/>
      <c r="F26" s="61" t="s">
        <v>173</v>
      </c>
      <c r="G26" s="61" t="s">
        <v>209</v>
      </c>
      <c r="H26" s="64" t="s">
        <v>263</v>
      </c>
      <c r="I26" s="61" t="s">
        <v>198</v>
      </c>
      <c r="J26" s="61" t="s">
        <v>165</v>
      </c>
      <c r="K26" s="61">
        <v>3</v>
      </c>
      <c r="L26" s="70"/>
    </row>
    <row r="27" spans="1:12">
      <c r="A27" s="69">
        <f t="shared" si="0"/>
        <v>22</v>
      </c>
      <c r="B27" s="61" t="s">
        <v>206</v>
      </c>
      <c r="C27" s="64" t="s">
        <v>264</v>
      </c>
      <c r="D27" s="65" t="s">
        <v>265</v>
      </c>
      <c r="E27" s="61"/>
      <c r="F27" s="61" t="s">
        <v>173</v>
      </c>
      <c r="G27" s="61" t="s">
        <v>209</v>
      </c>
      <c r="H27" s="64" t="s">
        <v>266</v>
      </c>
      <c r="I27" s="61" t="s">
        <v>198</v>
      </c>
      <c r="J27" s="61" t="s">
        <v>165</v>
      </c>
      <c r="K27" s="61">
        <v>10</v>
      </c>
      <c r="L27" s="70"/>
    </row>
    <row r="28" spans="1:12">
      <c r="A28" s="69">
        <f t="shared" si="0"/>
        <v>23</v>
      </c>
      <c r="B28" s="61" t="s">
        <v>206</v>
      </c>
      <c r="C28" s="64" t="s">
        <v>264</v>
      </c>
      <c r="D28" s="65" t="s">
        <v>267</v>
      </c>
      <c r="E28" s="61"/>
      <c r="F28" s="61" t="s">
        <v>173</v>
      </c>
      <c r="G28" s="61" t="s">
        <v>209</v>
      </c>
      <c r="H28" s="64" t="s">
        <v>268</v>
      </c>
      <c r="I28" s="61" t="s">
        <v>198</v>
      </c>
      <c r="J28" s="61" t="s">
        <v>165</v>
      </c>
      <c r="K28" s="61">
        <v>5</v>
      </c>
      <c r="L28" s="70"/>
    </row>
    <row r="29" spans="1:12">
      <c r="A29" s="69">
        <f t="shared" si="0"/>
        <v>24</v>
      </c>
      <c r="B29" s="61" t="s">
        <v>206</v>
      </c>
      <c r="C29" s="64" t="s">
        <v>264</v>
      </c>
      <c r="D29" s="65" t="s">
        <v>269</v>
      </c>
      <c r="E29" s="61"/>
      <c r="F29" s="61" t="s">
        <v>173</v>
      </c>
      <c r="G29" s="61" t="s">
        <v>209</v>
      </c>
      <c r="H29" s="64" t="s">
        <v>270</v>
      </c>
      <c r="I29" s="61" t="s">
        <v>198</v>
      </c>
      <c r="J29" s="61" t="s">
        <v>165</v>
      </c>
      <c r="K29" s="61">
        <v>4</v>
      </c>
      <c r="L29" s="70"/>
    </row>
    <row r="30" spans="1:12">
      <c r="A30" s="69">
        <f t="shared" si="0"/>
        <v>25</v>
      </c>
      <c r="B30" s="61" t="s">
        <v>206</v>
      </c>
      <c r="C30" s="64" t="s">
        <v>264</v>
      </c>
      <c r="D30" s="65" t="s">
        <v>271</v>
      </c>
      <c r="E30" s="61"/>
      <c r="F30" s="61" t="s">
        <v>173</v>
      </c>
      <c r="G30" s="61" t="s">
        <v>209</v>
      </c>
      <c r="H30" s="64" t="s">
        <v>272</v>
      </c>
      <c r="I30" s="61" t="s">
        <v>198</v>
      </c>
      <c r="J30" s="61" t="s">
        <v>165</v>
      </c>
      <c r="K30" s="61">
        <v>4</v>
      </c>
      <c r="L30" s="70"/>
    </row>
    <row r="31" spans="1:12">
      <c r="A31" s="69">
        <f t="shared" si="0"/>
        <v>26</v>
      </c>
      <c r="B31" s="61" t="s">
        <v>206</v>
      </c>
      <c r="C31" s="64" t="s">
        <v>273</v>
      </c>
      <c r="D31" s="65" t="s">
        <v>274</v>
      </c>
      <c r="E31" s="61"/>
      <c r="F31" s="61" t="s">
        <v>173</v>
      </c>
      <c r="G31" s="61" t="s">
        <v>209</v>
      </c>
      <c r="H31" s="64" t="s">
        <v>275</v>
      </c>
      <c r="I31" s="61" t="s">
        <v>198</v>
      </c>
      <c r="J31" s="61" t="s">
        <v>165</v>
      </c>
      <c r="K31" s="61">
        <v>7</v>
      </c>
      <c r="L31" s="70"/>
    </row>
    <row r="32" spans="1:12">
      <c r="A32" s="69">
        <f t="shared" si="0"/>
        <v>27</v>
      </c>
      <c r="B32" s="61" t="s">
        <v>206</v>
      </c>
      <c r="C32" s="64" t="s">
        <v>273</v>
      </c>
      <c r="D32" s="65" t="s">
        <v>276</v>
      </c>
      <c r="E32" s="61"/>
      <c r="F32" s="61" t="s">
        <v>173</v>
      </c>
      <c r="G32" s="61" t="s">
        <v>209</v>
      </c>
      <c r="H32" s="64" t="s">
        <v>277</v>
      </c>
      <c r="I32" s="61" t="s">
        <v>198</v>
      </c>
      <c r="J32" s="61" t="s">
        <v>165</v>
      </c>
      <c r="K32" s="61">
        <v>18</v>
      </c>
      <c r="L32" s="70"/>
    </row>
    <row r="33" spans="1:12">
      <c r="A33" s="69">
        <f t="shared" si="0"/>
        <v>28</v>
      </c>
      <c r="B33" s="61" t="s">
        <v>206</v>
      </c>
      <c r="C33" s="64" t="s">
        <v>278</v>
      </c>
      <c r="D33" s="65" t="s">
        <v>279</v>
      </c>
      <c r="E33" s="61"/>
      <c r="F33" s="61" t="s">
        <v>173</v>
      </c>
      <c r="G33" s="61" t="s">
        <v>209</v>
      </c>
      <c r="H33" s="64" t="s">
        <v>280</v>
      </c>
      <c r="I33" s="61" t="s">
        <v>198</v>
      </c>
      <c r="J33" s="61" t="s">
        <v>165</v>
      </c>
      <c r="K33" s="61">
        <v>5</v>
      </c>
      <c r="L33" s="70"/>
    </row>
    <row r="34" spans="1:12">
      <c r="A34" s="69">
        <f t="shared" si="0"/>
        <v>29</v>
      </c>
      <c r="B34" s="61" t="s">
        <v>206</v>
      </c>
      <c r="C34" s="64" t="s">
        <v>278</v>
      </c>
      <c r="D34" s="65" t="s">
        <v>281</v>
      </c>
      <c r="E34" s="61"/>
      <c r="F34" s="61" t="s">
        <v>173</v>
      </c>
      <c r="G34" s="61" t="s">
        <v>209</v>
      </c>
      <c r="H34" s="64" t="s">
        <v>282</v>
      </c>
      <c r="I34" s="61" t="s">
        <v>198</v>
      </c>
      <c r="J34" s="61" t="s">
        <v>165</v>
      </c>
      <c r="K34" s="61">
        <v>25</v>
      </c>
      <c r="L34" s="70"/>
    </row>
    <row r="35" spans="1:12">
      <c r="A35" s="69">
        <f t="shared" si="0"/>
        <v>30</v>
      </c>
      <c r="B35" s="61" t="s">
        <v>206</v>
      </c>
      <c r="C35" s="64" t="s">
        <v>283</v>
      </c>
      <c r="D35" s="65" t="s">
        <v>284</v>
      </c>
      <c r="E35" s="61"/>
      <c r="F35" s="61" t="s">
        <v>173</v>
      </c>
      <c r="G35" s="61" t="s">
        <v>209</v>
      </c>
      <c r="H35" s="64" t="s">
        <v>285</v>
      </c>
      <c r="I35" s="61" t="s">
        <v>198</v>
      </c>
      <c r="J35" s="61" t="s">
        <v>165</v>
      </c>
      <c r="K35" s="61">
        <v>8</v>
      </c>
      <c r="L35" s="70"/>
    </row>
    <row r="36" spans="1:12">
      <c r="A36" s="69">
        <f t="shared" si="0"/>
        <v>31</v>
      </c>
      <c r="B36" s="61" t="s">
        <v>206</v>
      </c>
      <c r="C36" s="64" t="s">
        <v>286</v>
      </c>
      <c r="D36" s="65" t="s">
        <v>287</v>
      </c>
      <c r="E36" s="61"/>
      <c r="F36" s="61" t="s">
        <v>173</v>
      </c>
      <c r="G36" s="61" t="s">
        <v>209</v>
      </c>
      <c r="H36" s="64" t="s">
        <v>288</v>
      </c>
      <c r="I36" s="61" t="s">
        <v>198</v>
      </c>
      <c r="J36" s="61" t="s">
        <v>165</v>
      </c>
      <c r="K36" s="61">
        <v>6</v>
      </c>
      <c r="L36" s="70"/>
    </row>
    <row r="37" spans="1:12">
      <c r="A37" s="69">
        <f t="shared" si="0"/>
        <v>32</v>
      </c>
      <c r="B37" s="61" t="s">
        <v>206</v>
      </c>
      <c r="C37" s="64" t="s">
        <v>286</v>
      </c>
      <c r="D37" s="65" t="s">
        <v>289</v>
      </c>
      <c r="E37" s="61"/>
      <c r="F37" s="61" t="s">
        <v>173</v>
      </c>
      <c r="G37" s="61" t="s">
        <v>209</v>
      </c>
      <c r="H37" s="64" t="s">
        <v>290</v>
      </c>
      <c r="I37" s="61" t="s">
        <v>198</v>
      </c>
      <c r="J37" s="61" t="s">
        <v>165</v>
      </c>
      <c r="K37" s="61">
        <v>8</v>
      </c>
      <c r="L37" s="70"/>
    </row>
    <row r="38" spans="1:12">
      <c r="A38" s="69">
        <f t="shared" si="0"/>
        <v>33</v>
      </c>
      <c r="B38" s="61" t="s">
        <v>206</v>
      </c>
      <c r="C38" s="64" t="s">
        <v>286</v>
      </c>
      <c r="D38" s="65" t="s">
        <v>291</v>
      </c>
      <c r="E38" s="61"/>
      <c r="F38" s="61" t="s">
        <v>173</v>
      </c>
      <c r="G38" s="61" t="s">
        <v>209</v>
      </c>
      <c r="H38" s="64" t="s">
        <v>292</v>
      </c>
      <c r="I38" s="61" t="s">
        <v>198</v>
      </c>
      <c r="J38" s="61" t="s">
        <v>165</v>
      </c>
      <c r="K38" s="61">
        <v>13</v>
      </c>
      <c r="L38" s="70"/>
    </row>
    <row r="39" spans="1:12">
      <c r="A39" s="69">
        <f t="shared" si="0"/>
        <v>34</v>
      </c>
      <c r="B39" s="61" t="s">
        <v>206</v>
      </c>
      <c r="C39" s="64" t="s">
        <v>293</v>
      </c>
      <c r="D39" s="65" t="s">
        <v>294</v>
      </c>
      <c r="E39" s="61"/>
      <c r="F39" s="61" t="s">
        <v>173</v>
      </c>
      <c r="G39" s="61" t="s">
        <v>209</v>
      </c>
      <c r="H39" s="64" t="s">
        <v>295</v>
      </c>
      <c r="I39" s="61" t="s">
        <v>198</v>
      </c>
      <c r="J39" s="61" t="s">
        <v>165</v>
      </c>
      <c r="K39" s="61">
        <v>16</v>
      </c>
      <c r="L39" s="70"/>
    </row>
    <row r="40" spans="1:12">
      <c r="A40" s="69">
        <f t="shared" si="0"/>
        <v>35</v>
      </c>
      <c r="B40" s="61" t="s">
        <v>206</v>
      </c>
      <c r="C40" s="64" t="s">
        <v>296</v>
      </c>
      <c r="D40" s="65" t="s">
        <v>297</v>
      </c>
      <c r="E40" s="61"/>
      <c r="F40" s="61" t="s">
        <v>173</v>
      </c>
      <c r="G40" s="61" t="s">
        <v>209</v>
      </c>
      <c r="H40" s="64" t="s">
        <v>298</v>
      </c>
      <c r="I40" s="61" t="s">
        <v>198</v>
      </c>
      <c r="J40" s="61" t="s">
        <v>165</v>
      </c>
      <c r="K40" s="61">
        <v>12</v>
      </c>
      <c r="L40" s="70"/>
    </row>
    <row r="41" spans="1:12">
      <c r="A41" s="69">
        <f t="shared" si="0"/>
        <v>36</v>
      </c>
      <c r="B41" s="61" t="s">
        <v>206</v>
      </c>
      <c r="C41" s="64" t="s">
        <v>296</v>
      </c>
      <c r="D41" s="65" t="s">
        <v>299</v>
      </c>
      <c r="E41" s="61"/>
      <c r="F41" s="61" t="s">
        <v>173</v>
      </c>
      <c r="G41" s="61" t="s">
        <v>209</v>
      </c>
      <c r="H41" s="64" t="s">
        <v>300</v>
      </c>
      <c r="I41" s="61" t="s">
        <v>198</v>
      </c>
      <c r="J41" s="61" t="s">
        <v>165</v>
      </c>
      <c r="K41" s="61">
        <v>5</v>
      </c>
      <c r="L41" s="70"/>
    </row>
    <row r="42" spans="1:12">
      <c r="A42" s="69">
        <f t="shared" si="0"/>
        <v>37</v>
      </c>
      <c r="B42" s="61" t="s">
        <v>206</v>
      </c>
      <c r="C42" s="64" t="s">
        <v>296</v>
      </c>
      <c r="D42" s="65" t="s">
        <v>301</v>
      </c>
      <c r="E42" s="61"/>
      <c r="F42" s="61" t="s">
        <v>173</v>
      </c>
      <c r="G42" s="61" t="s">
        <v>209</v>
      </c>
      <c r="H42" s="64" t="s">
        <v>302</v>
      </c>
      <c r="I42" s="61" t="s">
        <v>198</v>
      </c>
      <c r="J42" s="61" t="s">
        <v>165</v>
      </c>
      <c r="K42" s="61">
        <v>6</v>
      </c>
      <c r="L42" s="70"/>
    </row>
    <row r="43" spans="1:12">
      <c r="A43" s="69">
        <f t="shared" si="0"/>
        <v>38</v>
      </c>
      <c r="B43" s="61" t="s">
        <v>206</v>
      </c>
      <c r="C43" s="64" t="s">
        <v>296</v>
      </c>
      <c r="D43" s="65" t="s">
        <v>303</v>
      </c>
      <c r="E43" s="61"/>
      <c r="F43" s="61" t="s">
        <v>173</v>
      </c>
      <c r="G43" s="61" t="s">
        <v>209</v>
      </c>
      <c r="H43" s="64" t="s">
        <v>304</v>
      </c>
      <c r="I43" s="61" t="s">
        <v>198</v>
      </c>
      <c r="J43" s="61" t="s">
        <v>165</v>
      </c>
      <c r="K43" s="61">
        <v>12</v>
      </c>
      <c r="L43" s="70"/>
    </row>
    <row r="44" spans="1:12">
      <c r="A44" s="69">
        <f t="shared" si="0"/>
        <v>39</v>
      </c>
      <c r="B44" s="61" t="s">
        <v>206</v>
      </c>
      <c r="C44" s="64" t="s">
        <v>305</v>
      </c>
      <c r="D44" s="65" t="s">
        <v>306</v>
      </c>
      <c r="E44" s="61"/>
      <c r="F44" s="61" t="s">
        <v>173</v>
      </c>
      <c r="G44" s="61" t="s">
        <v>209</v>
      </c>
      <c r="H44" s="64" t="s">
        <v>307</v>
      </c>
      <c r="I44" s="61" t="s">
        <v>198</v>
      </c>
      <c r="J44" s="61" t="s">
        <v>165</v>
      </c>
      <c r="K44" s="61">
        <v>20</v>
      </c>
      <c r="L44" s="70"/>
    </row>
    <row r="45" spans="1:12">
      <c r="A45" s="69">
        <f t="shared" si="0"/>
        <v>40</v>
      </c>
      <c r="B45" s="61" t="s">
        <v>206</v>
      </c>
      <c r="C45" s="64" t="s">
        <v>305</v>
      </c>
      <c r="D45" s="65" t="s">
        <v>308</v>
      </c>
      <c r="E45" s="61"/>
      <c r="F45" s="61" t="s">
        <v>173</v>
      </c>
      <c r="G45" s="61" t="s">
        <v>209</v>
      </c>
      <c r="H45" s="64" t="s">
        <v>309</v>
      </c>
      <c r="I45" s="61" t="s">
        <v>198</v>
      </c>
      <c r="J45" s="61" t="s">
        <v>165</v>
      </c>
      <c r="K45" s="61">
        <v>4</v>
      </c>
      <c r="L45" s="70"/>
    </row>
    <row r="46" spans="1:12">
      <c r="A46" s="69">
        <f t="shared" si="0"/>
        <v>41</v>
      </c>
      <c r="B46" s="61" t="s">
        <v>206</v>
      </c>
      <c r="C46" s="64" t="s">
        <v>310</v>
      </c>
      <c r="D46" s="65" t="s">
        <v>311</v>
      </c>
      <c r="E46" s="61"/>
      <c r="F46" s="61" t="s">
        <v>173</v>
      </c>
      <c r="G46" s="61" t="s">
        <v>209</v>
      </c>
      <c r="H46" s="64" t="s">
        <v>312</v>
      </c>
      <c r="I46" s="61" t="s">
        <v>198</v>
      </c>
      <c r="J46" s="61" t="s">
        <v>165</v>
      </c>
      <c r="K46" s="61">
        <v>11</v>
      </c>
      <c r="L46" s="70"/>
    </row>
    <row r="47" spans="1:12">
      <c r="A47" s="69">
        <f t="shared" si="0"/>
        <v>42</v>
      </c>
      <c r="B47" s="61" t="s">
        <v>206</v>
      </c>
      <c r="C47" s="64" t="s">
        <v>313</v>
      </c>
      <c r="D47" s="65" t="s">
        <v>314</v>
      </c>
      <c r="E47" s="61"/>
      <c r="F47" s="61" t="s">
        <v>173</v>
      </c>
      <c r="G47" s="61" t="s">
        <v>209</v>
      </c>
      <c r="H47" s="64" t="s">
        <v>315</v>
      </c>
      <c r="I47" s="61" t="s">
        <v>198</v>
      </c>
      <c r="J47" s="61" t="s">
        <v>165</v>
      </c>
      <c r="K47" s="61">
        <v>4</v>
      </c>
      <c r="L47" s="70"/>
    </row>
    <row r="48" spans="1:12">
      <c r="A48" s="69">
        <f t="shared" si="0"/>
        <v>43</v>
      </c>
      <c r="B48" s="61" t="s">
        <v>206</v>
      </c>
      <c r="C48" s="64" t="s">
        <v>313</v>
      </c>
      <c r="D48" s="65" t="s">
        <v>316</v>
      </c>
      <c r="E48" s="61"/>
      <c r="F48" s="61" t="s">
        <v>173</v>
      </c>
      <c r="G48" s="61" t="s">
        <v>209</v>
      </c>
      <c r="H48" s="64" t="s">
        <v>317</v>
      </c>
      <c r="I48" s="61" t="s">
        <v>198</v>
      </c>
      <c r="J48" s="61" t="s">
        <v>165</v>
      </c>
      <c r="K48" s="61">
        <v>4</v>
      </c>
      <c r="L48" s="70"/>
    </row>
    <row r="49" spans="1:12">
      <c r="A49" s="69">
        <f t="shared" si="0"/>
        <v>44</v>
      </c>
      <c r="B49" s="61" t="s">
        <v>206</v>
      </c>
      <c r="C49" s="64" t="s">
        <v>318</v>
      </c>
      <c r="D49" s="65" t="s">
        <v>319</v>
      </c>
      <c r="E49" s="61"/>
      <c r="F49" s="61" t="s">
        <v>173</v>
      </c>
      <c r="G49" s="61" t="s">
        <v>209</v>
      </c>
      <c r="H49" s="64" t="s">
        <v>320</v>
      </c>
      <c r="I49" s="61" t="s">
        <v>198</v>
      </c>
      <c r="J49" s="61" t="s">
        <v>165</v>
      </c>
      <c r="K49" s="61">
        <v>12</v>
      </c>
      <c r="L49" s="70"/>
    </row>
    <row r="50" spans="1:12">
      <c r="A50" s="69">
        <f t="shared" si="0"/>
        <v>45</v>
      </c>
      <c r="B50" s="61" t="s">
        <v>206</v>
      </c>
      <c r="C50" s="64" t="s">
        <v>318</v>
      </c>
      <c r="D50" s="65" t="s">
        <v>321</v>
      </c>
      <c r="E50" s="61"/>
      <c r="F50" s="61" t="s">
        <v>173</v>
      </c>
      <c r="G50" s="61" t="s">
        <v>209</v>
      </c>
      <c r="H50" s="64" t="s">
        <v>322</v>
      </c>
      <c r="I50" s="61" t="s">
        <v>198</v>
      </c>
      <c r="J50" s="61" t="s">
        <v>165</v>
      </c>
      <c r="K50" s="61">
        <v>13</v>
      </c>
      <c r="L50" s="70"/>
    </row>
    <row r="51" spans="1:12">
      <c r="A51" s="69">
        <f t="shared" si="0"/>
        <v>46</v>
      </c>
      <c r="B51" s="61" t="s">
        <v>206</v>
      </c>
      <c r="C51" s="64" t="s">
        <v>323</v>
      </c>
      <c r="D51" s="65" t="s">
        <v>324</v>
      </c>
      <c r="E51" s="61"/>
      <c r="F51" s="61" t="s">
        <v>173</v>
      </c>
      <c r="G51" s="61" t="s">
        <v>209</v>
      </c>
      <c r="H51" s="64" t="s">
        <v>325</v>
      </c>
      <c r="I51" s="61" t="s">
        <v>198</v>
      </c>
      <c r="J51" s="61" t="s">
        <v>165</v>
      </c>
      <c r="K51" s="61">
        <v>10</v>
      </c>
      <c r="L51" s="70"/>
    </row>
    <row r="52" spans="1:12">
      <c r="A52" s="69">
        <f t="shared" si="0"/>
        <v>47</v>
      </c>
      <c r="B52" s="61" t="s">
        <v>206</v>
      </c>
      <c r="C52" s="64" t="s">
        <v>323</v>
      </c>
      <c r="D52" s="65" t="s">
        <v>326</v>
      </c>
      <c r="E52" s="61"/>
      <c r="F52" s="61" t="s">
        <v>173</v>
      </c>
      <c r="G52" s="61" t="s">
        <v>209</v>
      </c>
      <c r="H52" s="64" t="s">
        <v>327</v>
      </c>
      <c r="I52" s="61" t="s">
        <v>198</v>
      </c>
      <c r="J52" s="61" t="s">
        <v>165</v>
      </c>
      <c r="K52" s="61">
        <v>16</v>
      </c>
      <c r="L52" s="70"/>
    </row>
    <row r="53" spans="1:12">
      <c r="A53" s="69">
        <f t="shared" si="0"/>
        <v>48</v>
      </c>
      <c r="B53" s="61" t="s">
        <v>206</v>
      </c>
      <c r="C53" s="64" t="s">
        <v>323</v>
      </c>
      <c r="D53" s="65" t="s">
        <v>328</v>
      </c>
      <c r="E53" s="61"/>
      <c r="F53" s="61" t="s">
        <v>173</v>
      </c>
      <c r="G53" s="61" t="s">
        <v>209</v>
      </c>
      <c r="H53" s="64" t="s">
        <v>329</v>
      </c>
      <c r="I53" s="61" t="s">
        <v>198</v>
      </c>
      <c r="J53" s="61" t="s">
        <v>165</v>
      </c>
      <c r="K53" s="61">
        <v>5</v>
      </c>
      <c r="L53" s="70"/>
    </row>
    <row r="54" spans="1:12">
      <c r="A54" s="69">
        <f t="shared" si="0"/>
        <v>49</v>
      </c>
      <c r="B54" s="61" t="s">
        <v>206</v>
      </c>
      <c r="C54" s="64" t="s">
        <v>330</v>
      </c>
      <c r="D54" s="65" t="s">
        <v>331</v>
      </c>
      <c r="E54" s="61"/>
      <c r="F54" s="61" t="s">
        <v>173</v>
      </c>
      <c r="G54" s="61" t="s">
        <v>209</v>
      </c>
      <c r="H54" s="64" t="s">
        <v>332</v>
      </c>
      <c r="I54" s="61" t="s">
        <v>198</v>
      </c>
      <c r="J54" s="61" t="s">
        <v>165</v>
      </c>
      <c r="K54" s="61">
        <v>12</v>
      </c>
      <c r="L54" s="70"/>
    </row>
    <row r="55" spans="1:12">
      <c r="A55" s="69">
        <f t="shared" si="0"/>
        <v>50</v>
      </c>
      <c r="B55" s="61" t="s">
        <v>206</v>
      </c>
      <c r="C55" s="64" t="s">
        <v>330</v>
      </c>
      <c r="D55" s="65" t="s">
        <v>333</v>
      </c>
      <c r="E55" s="61"/>
      <c r="F55" s="61" t="s">
        <v>173</v>
      </c>
      <c r="G55" s="61" t="s">
        <v>209</v>
      </c>
      <c r="H55" s="64" t="s">
        <v>334</v>
      </c>
      <c r="I55" s="61" t="s">
        <v>198</v>
      </c>
      <c r="J55" s="61" t="s">
        <v>165</v>
      </c>
      <c r="K55" s="61">
        <v>13</v>
      </c>
      <c r="L55" s="70"/>
    </row>
    <row r="56" spans="1:12">
      <c r="A56" s="69">
        <f t="shared" si="0"/>
        <v>51</v>
      </c>
      <c r="B56" s="61" t="s">
        <v>206</v>
      </c>
      <c r="C56" s="64" t="s">
        <v>335</v>
      </c>
      <c r="D56" s="65" t="s">
        <v>336</v>
      </c>
      <c r="E56" s="61"/>
      <c r="F56" s="61" t="s">
        <v>173</v>
      </c>
      <c r="G56" s="61" t="s">
        <v>209</v>
      </c>
      <c r="H56" s="64" t="s">
        <v>337</v>
      </c>
      <c r="I56" s="61" t="s">
        <v>198</v>
      </c>
      <c r="J56" s="61" t="s">
        <v>165</v>
      </c>
      <c r="K56" s="61">
        <v>12</v>
      </c>
      <c r="L56" s="70"/>
    </row>
    <row r="57" spans="1:12">
      <c r="A57" s="69">
        <f t="shared" si="0"/>
        <v>52</v>
      </c>
      <c r="B57" s="61" t="s">
        <v>206</v>
      </c>
      <c r="C57" s="64" t="s">
        <v>335</v>
      </c>
      <c r="D57" s="65" t="s">
        <v>338</v>
      </c>
      <c r="E57" s="61"/>
      <c r="F57" s="61" t="s">
        <v>173</v>
      </c>
      <c r="G57" s="61" t="s">
        <v>209</v>
      </c>
      <c r="H57" s="64" t="s">
        <v>339</v>
      </c>
      <c r="I57" s="61" t="s">
        <v>198</v>
      </c>
      <c r="J57" s="61" t="s">
        <v>165</v>
      </c>
      <c r="K57" s="61">
        <v>43</v>
      </c>
      <c r="L57" s="70"/>
    </row>
    <row r="58" spans="1:12">
      <c r="A58" s="69">
        <f t="shared" si="0"/>
        <v>53</v>
      </c>
      <c r="B58" s="61" t="s">
        <v>206</v>
      </c>
      <c r="C58" s="64" t="s">
        <v>335</v>
      </c>
      <c r="D58" s="65" t="s">
        <v>340</v>
      </c>
      <c r="E58" s="61"/>
      <c r="F58" s="61" t="s">
        <v>173</v>
      </c>
      <c r="G58" s="61" t="s">
        <v>209</v>
      </c>
      <c r="H58" s="64" t="s">
        <v>341</v>
      </c>
      <c r="I58" s="61" t="s">
        <v>198</v>
      </c>
      <c r="J58" s="61" t="s">
        <v>165</v>
      </c>
      <c r="K58" s="61">
        <v>14</v>
      </c>
      <c r="L58" s="70"/>
    </row>
    <row r="59" spans="1:12">
      <c r="A59" s="69">
        <f t="shared" si="0"/>
        <v>54</v>
      </c>
      <c r="B59" s="61" t="s">
        <v>206</v>
      </c>
      <c r="C59" s="64" t="s">
        <v>342</v>
      </c>
      <c r="D59" s="65" t="s">
        <v>343</v>
      </c>
      <c r="E59" s="61"/>
      <c r="F59" s="61" t="s">
        <v>173</v>
      </c>
      <c r="G59" s="61" t="s">
        <v>209</v>
      </c>
      <c r="H59" s="64" t="s">
        <v>344</v>
      </c>
      <c r="I59" s="61" t="s">
        <v>198</v>
      </c>
      <c r="J59" s="61" t="s">
        <v>165</v>
      </c>
      <c r="K59" s="61">
        <v>22</v>
      </c>
      <c r="L59" s="70"/>
    </row>
    <row r="60" spans="1:12">
      <c r="A60" s="69">
        <f t="shared" si="0"/>
        <v>55</v>
      </c>
      <c r="B60" s="61" t="s">
        <v>206</v>
      </c>
      <c r="C60" s="64" t="s">
        <v>345</v>
      </c>
      <c r="D60" s="65" t="s">
        <v>346</v>
      </c>
      <c r="E60" s="61"/>
      <c r="F60" s="61" t="s">
        <v>173</v>
      </c>
      <c r="G60" s="61" t="s">
        <v>209</v>
      </c>
      <c r="H60" s="64" t="s">
        <v>347</v>
      </c>
      <c r="I60" s="61" t="s">
        <v>198</v>
      </c>
      <c r="J60" s="61" t="s">
        <v>165</v>
      </c>
      <c r="K60" s="61">
        <v>10</v>
      </c>
      <c r="L60" s="70"/>
    </row>
    <row r="61" spans="1:12">
      <c r="A61" s="69">
        <f t="shared" si="0"/>
        <v>56</v>
      </c>
      <c r="B61" s="61" t="s">
        <v>206</v>
      </c>
      <c r="C61" s="64" t="s">
        <v>345</v>
      </c>
      <c r="D61" s="65" t="s">
        <v>348</v>
      </c>
      <c r="E61" s="61"/>
      <c r="F61" s="61" t="s">
        <v>173</v>
      </c>
      <c r="G61" s="61" t="s">
        <v>209</v>
      </c>
      <c r="H61" s="64" t="s">
        <v>349</v>
      </c>
      <c r="I61" s="61" t="s">
        <v>198</v>
      </c>
      <c r="J61" s="61" t="s">
        <v>165</v>
      </c>
      <c r="K61" s="61">
        <v>6</v>
      </c>
      <c r="L61" s="70"/>
    </row>
    <row r="62" spans="1:12">
      <c r="A62" s="69">
        <f t="shared" si="0"/>
        <v>57</v>
      </c>
      <c r="B62" s="61" t="s">
        <v>206</v>
      </c>
      <c r="C62" s="64" t="s">
        <v>345</v>
      </c>
      <c r="D62" s="65" t="s">
        <v>350</v>
      </c>
      <c r="E62" s="61"/>
      <c r="F62" s="61" t="s">
        <v>173</v>
      </c>
      <c r="G62" s="61" t="s">
        <v>209</v>
      </c>
      <c r="H62" s="64" t="s">
        <v>351</v>
      </c>
      <c r="I62" s="61" t="s">
        <v>198</v>
      </c>
      <c r="J62" s="61" t="s">
        <v>165</v>
      </c>
      <c r="K62" s="61">
        <v>11</v>
      </c>
      <c r="L62" s="70"/>
    </row>
    <row r="63" spans="1:12">
      <c r="A63" s="69">
        <f t="shared" si="0"/>
        <v>58</v>
      </c>
      <c r="B63" s="61" t="s">
        <v>206</v>
      </c>
      <c r="C63" s="64" t="s">
        <v>345</v>
      </c>
      <c r="D63" s="65" t="s">
        <v>352</v>
      </c>
      <c r="E63" s="61"/>
      <c r="F63" s="61" t="s">
        <v>173</v>
      </c>
      <c r="G63" s="61" t="s">
        <v>209</v>
      </c>
      <c r="H63" s="64" t="s">
        <v>353</v>
      </c>
      <c r="I63" s="61" t="s">
        <v>198</v>
      </c>
      <c r="J63" s="61" t="s">
        <v>165</v>
      </c>
      <c r="K63" s="61">
        <v>11</v>
      </c>
      <c r="L63" s="70"/>
    </row>
    <row r="64" spans="1:12">
      <c r="A64" s="69">
        <f t="shared" si="0"/>
        <v>59</v>
      </c>
      <c r="B64" s="61" t="s">
        <v>206</v>
      </c>
      <c r="C64" s="64" t="s">
        <v>354</v>
      </c>
      <c r="D64" s="65" t="s">
        <v>355</v>
      </c>
      <c r="E64" s="61"/>
      <c r="F64" s="61" t="s">
        <v>173</v>
      </c>
      <c r="G64" s="61" t="s">
        <v>209</v>
      </c>
      <c r="H64" s="64" t="s">
        <v>356</v>
      </c>
      <c r="I64" s="61" t="s">
        <v>198</v>
      </c>
      <c r="J64" s="61" t="s">
        <v>165</v>
      </c>
      <c r="K64" s="61">
        <v>11</v>
      </c>
      <c r="L64" s="70"/>
    </row>
    <row r="65" spans="1:12">
      <c r="A65" s="69">
        <f t="shared" si="0"/>
        <v>60</v>
      </c>
      <c r="B65" s="61" t="s">
        <v>206</v>
      </c>
      <c r="C65" s="64" t="s">
        <v>354</v>
      </c>
      <c r="D65" s="65" t="s">
        <v>357</v>
      </c>
      <c r="E65" s="61"/>
      <c r="F65" s="61" t="s">
        <v>173</v>
      </c>
      <c r="G65" s="61" t="s">
        <v>209</v>
      </c>
      <c r="H65" s="64" t="s">
        <v>358</v>
      </c>
      <c r="I65" s="61" t="s">
        <v>198</v>
      </c>
      <c r="J65" s="61" t="s">
        <v>165</v>
      </c>
      <c r="K65" s="61">
        <v>10</v>
      </c>
      <c r="L65" s="70"/>
    </row>
    <row r="66" spans="1:12">
      <c r="A66" s="69">
        <f t="shared" si="0"/>
        <v>61</v>
      </c>
      <c r="B66" s="61" t="s">
        <v>206</v>
      </c>
      <c r="C66" s="64" t="s">
        <v>354</v>
      </c>
      <c r="D66" s="65" t="s">
        <v>359</v>
      </c>
      <c r="E66" s="61"/>
      <c r="F66" s="61" t="s">
        <v>173</v>
      </c>
      <c r="G66" s="61" t="s">
        <v>209</v>
      </c>
      <c r="H66" s="64" t="s">
        <v>360</v>
      </c>
      <c r="I66" s="61" t="s">
        <v>198</v>
      </c>
      <c r="J66" s="61" t="s">
        <v>165</v>
      </c>
      <c r="K66" s="61">
        <v>18</v>
      </c>
      <c r="L66" s="70"/>
    </row>
    <row r="67" spans="1:12">
      <c r="A67" s="69">
        <f t="shared" si="0"/>
        <v>62</v>
      </c>
      <c r="B67" s="61" t="s">
        <v>206</v>
      </c>
      <c r="C67" s="64" t="s">
        <v>361</v>
      </c>
      <c r="D67" s="65" t="s">
        <v>362</v>
      </c>
      <c r="E67" s="61"/>
      <c r="F67" s="61" t="s">
        <v>173</v>
      </c>
      <c r="G67" s="61" t="s">
        <v>209</v>
      </c>
      <c r="H67" s="64" t="s">
        <v>363</v>
      </c>
      <c r="I67" s="61" t="s">
        <v>198</v>
      </c>
      <c r="J67" s="61" t="s">
        <v>165</v>
      </c>
      <c r="K67" s="61">
        <v>13</v>
      </c>
      <c r="L67" s="70"/>
    </row>
    <row r="68" spans="1:12">
      <c r="A68" s="69">
        <f t="shared" si="0"/>
        <v>63</v>
      </c>
      <c r="B68" s="61" t="s">
        <v>206</v>
      </c>
      <c r="C68" s="64" t="s">
        <v>364</v>
      </c>
      <c r="D68" s="65" t="s">
        <v>365</v>
      </c>
      <c r="E68" s="61"/>
      <c r="F68" s="61" t="s">
        <v>173</v>
      </c>
      <c r="G68" s="61" t="s">
        <v>209</v>
      </c>
      <c r="H68" s="64" t="s">
        <v>366</v>
      </c>
      <c r="I68" s="61" t="s">
        <v>198</v>
      </c>
      <c r="J68" s="61" t="s">
        <v>165</v>
      </c>
      <c r="K68" s="61">
        <v>11</v>
      </c>
      <c r="L68" s="70"/>
    </row>
    <row r="69" spans="1:12">
      <c r="A69" s="69">
        <f t="shared" si="0"/>
        <v>64</v>
      </c>
      <c r="B69" s="61" t="s">
        <v>206</v>
      </c>
      <c r="C69" s="64" t="s">
        <v>364</v>
      </c>
      <c r="D69" s="65" t="s">
        <v>367</v>
      </c>
      <c r="E69" s="61"/>
      <c r="F69" s="61" t="s">
        <v>173</v>
      </c>
      <c r="G69" s="61" t="s">
        <v>209</v>
      </c>
      <c r="H69" s="64" t="s">
        <v>368</v>
      </c>
      <c r="I69" s="61" t="s">
        <v>198</v>
      </c>
      <c r="J69" s="61" t="s">
        <v>165</v>
      </c>
      <c r="K69" s="61">
        <v>15</v>
      </c>
      <c r="L69" s="70"/>
    </row>
    <row r="70" spans="1:12">
      <c r="A70" s="69">
        <f t="shared" si="0"/>
        <v>65</v>
      </c>
      <c r="B70" s="61" t="s">
        <v>206</v>
      </c>
      <c r="C70" s="64" t="s">
        <v>364</v>
      </c>
      <c r="D70" s="65" t="s">
        <v>369</v>
      </c>
      <c r="E70" s="61"/>
      <c r="F70" s="61" t="s">
        <v>173</v>
      </c>
      <c r="G70" s="61" t="s">
        <v>209</v>
      </c>
      <c r="H70" s="64" t="s">
        <v>370</v>
      </c>
      <c r="I70" s="61" t="s">
        <v>198</v>
      </c>
      <c r="J70" s="61" t="s">
        <v>165</v>
      </c>
      <c r="K70" s="61">
        <v>25</v>
      </c>
      <c r="L70" s="70"/>
    </row>
    <row r="71" spans="1:12">
      <c r="A71" s="69">
        <f t="shared" ref="A71:A134" si="1">ROW()-5</f>
        <v>66</v>
      </c>
      <c r="B71" s="61" t="s">
        <v>206</v>
      </c>
      <c r="C71" s="64" t="s">
        <v>371</v>
      </c>
      <c r="D71" s="65" t="s">
        <v>372</v>
      </c>
      <c r="E71" s="61"/>
      <c r="F71" s="61" t="s">
        <v>173</v>
      </c>
      <c r="G71" s="61" t="s">
        <v>209</v>
      </c>
      <c r="H71" s="64" t="s">
        <v>373</v>
      </c>
      <c r="I71" s="61" t="s">
        <v>198</v>
      </c>
      <c r="J71" s="61" t="s">
        <v>165</v>
      </c>
      <c r="K71" s="61">
        <v>14</v>
      </c>
      <c r="L71" s="70"/>
    </row>
    <row r="72" spans="1:12">
      <c r="A72" s="69">
        <f t="shared" si="1"/>
        <v>67</v>
      </c>
      <c r="B72" s="61" t="s">
        <v>206</v>
      </c>
      <c r="C72" s="64" t="s">
        <v>371</v>
      </c>
      <c r="D72" s="65" t="s">
        <v>374</v>
      </c>
      <c r="E72" s="61"/>
      <c r="F72" s="61" t="s">
        <v>173</v>
      </c>
      <c r="G72" s="61" t="s">
        <v>209</v>
      </c>
      <c r="H72" s="64" t="s">
        <v>375</v>
      </c>
      <c r="I72" s="61" t="s">
        <v>198</v>
      </c>
      <c r="J72" s="61" t="s">
        <v>165</v>
      </c>
      <c r="K72" s="61">
        <v>20</v>
      </c>
      <c r="L72" s="70"/>
    </row>
    <row r="73" spans="1:12">
      <c r="A73" s="69">
        <f t="shared" si="1"/>
        <v>68</v>
      </c>
      <c r="B73" s="61" t="s">
        <v>206</v>
      </c>
      <c r="C73" s="64" t="s">
        <v>376</v>
      </c>
      <c r="D73" s="65" t="s">
        <v>377</v>
      </c>
      <c r="E73" s="61"/>
      <c r="F73" s="61" t="s">
        <v>173</v>
      </c>
      <c r="G73" s="61" t="s">
        <v>209</v>
      </c>
      <c r="H73" s="64" t="s">
        <v>378</v>
      </c>
      <c r="I73" s="61" t="s">
        <v>198</v>
      </c>
      <c r="J73" s="61" t="s">
        <v>165</v>
      </c>
      <c r="K73" s="61">
        <v>11</v>
      </c>
      <c r="L73" s="70"/>
    </row>
    <row r="74" spans="1:12">
      <c r="A74" s="69">
        <f t="shared" si="1"/>
        <v>69</v>
      </c>
      <c r="B74" s="61" t="s">
        <v>206</v>
      </c>
      <c r="C74" s="64" t="s">
        <v>376</v>
      </c>
      <c r="D74" s="65" t="s">
        <v>379</v>
      </c>
      <c r="E74" s="61"/>
      <c r="F74" s="61" t="s">
        <v>173</v>
      </c>
      <c r="G74" s="61" t="s">
        <v>209</v>
      </c>
      <c r="H74" s="64" t="s">
        <v>380</v>
      </c>
      <c r="I74" s="61" t="s">
        <v>198</v>
      </c>
      <c r="J74" s="61" t="s">
        <v>165</v>
      </c>
      <c r="K74" s="61">
        <v>8</v>
      </c>
      <c r="L74" s="70"/>
    </row>
    <row r="75" spans="1:12">
      <c r="A75" s="69">
        <f t="shared" si="1"/>
        <v>70</v>
      </c>
      <c r="B75" s="61" t="s">
        <v>206</v>
      </c>
      <c r="C75" s="64" t="s">
        <v>381</v>
      </c>
      <c r="D75" s="65" t="s">
        <v>382</v>
      </c>
      <c r="E75" s="61"/>
      <c r="F75" s="61" t="s">
        <v>173</v>
      </c>
      <c r="G75" s="61" t="s">
        <v>209</v>
      </c>
      <c r="H75" s="64" t="s">
        <v>383</v>
      </c>
      <c r="I75" s="61" t="s">
        <v>198</v>
      </c>
      <c r="J75" s="61" t="s">
        <v>165</v>
      </c>
      <c r="K75" s="61">
        <v>3</v>
      </c>
      <c r="L75" s="70"/>
    </row>
    <row r="76" spans="1:12">
      <c r="A76" s="69">
        <f t="shared" si="1"/>
        <v>71</v>
      </c>
      <c r="B76" s="61" t="s">
        <v>206</v>
      </c>
      <c r="C76" s="64" t="s">
        <v>381</v>
      </c>
      <c r="D76" s="65" t="s">
        <v>384</v>
      </c>
      <c r="E76" s="61"/>
      <c r="F76" s="61" t="s">
        <v>173</v>
      </c>
      <c r="G76" s="61" t="s">
        <v>209</v>
      </c>
      <c r="H76" s="64" t="s">
        <v>385</v>
      </c>
      <c r="I76" s="61" t="s">
        <v>198</v>
      </c>
      <c r="J76" s="61" t="s">
        <v>165</v>
      </c>
      <c r="K76" s="61">
        <v>11</v>
      </c>
      <c r="L76" s="70"/>
    </row>
    <row r="77" spans="1:12">
      <c r="A77" s="69">
        <f t="shared" si="1"/>
        <v>72</v>
      </c>
      <c r="B77" s="61" t="s">
        <v>206</v>
      </c>
      <c r="C77" s="64" t="s">
        <v>386</v>
      </c>
      <c r="D77" s="65" t="s">
        <v>387</v>
      </c>
      <c r="E77" s="61"/>
      <c r="F77" s="61" t="s">
        <v>173</v>
      </c>
      <c r="G77" s="61" t="s">
        <v>209</v>
      </c>
      <c r="H77" s="64" t="s">
        <v>388</v>
      </c>
      <c r="I77" s="61" t="s">
        <v>198</v>
      </c>
      <c r="J77" s="61" t="s">
        <v>165</v>
      </c>
      <c r="K77" s="61">
        <v>3</v>
      </c>
      <c r="L77" s="70"/>
    </row>
    <row r="78" spans="1:12">
      <c r="A78" s="69">
        <f t="shared" si="1"/>
        <v>73</v>
      </c>
      <c r="B78" s="61" t="s">
        <v>206</v>
      </c>
      <c r="C78" s="64" t="s">
        <v>386</v>
      </c>
      <c r="D78" s="65" t="s">
        <v>389</v>
      </c>
      <c r="E78" s="61"/>
      <c r="F78" s="61" t="s">
        <v>173</v>
      </c>
      <c r="G78" s="61" t="s">
        <v>209</v>
      </c>
      <c r="H78" s="64" t="s">
        <v>390</v>
      </c>
      <c r="I78" s="61" t="s">
        <v>198</v>
      </c>
      <c r="J78" s="61" t="s">
        <v>165</v>
      </c>
      <c r="K78" s="61">
        <v>19</v>
      </c>
      <c r="L78" s="70"/>
    </row>
    <row r="79" spans="1:12">
      <c r="A79" s="69">
        <f t="shared" si="1"/>
        <v>74</v>
      </c>
      <c r="B79" s="61" t="s">
        <v>206</v>
      </c>
      <c r="C79" s="64" t="s">
        <v>386</v>
      </c>
      <c r="D79" s="65" t="s">
        <v>391</v>
      </c>
      <c r="E79" s="61"/>
      <c r="F79" s="61" t="s">
        <v>173</v>
      </c>
      <c r="G79" s="61" t="s">
        <v>209</v>
      </c>
      <c r="H79" s="64" t="s">
        <v>392</v>
      </c>
      <c r="I79" s="61" t="s">
        <v>198</v>
      </c>
      <c r="J79" s="61" t="s">
        <v>165</v>
      </c>
      <c r="K79" s="61">
        <v>7</v>
      </c>
      <c r="L79" s="70"/>
    </row>
    <row r="80" spans="1:12">
      <c r="A80" s="69">
        <f t="shared" si="1"/>
        <v>75</v>
      </c>
      <c r="B80" s="61" t="s">
        <v>206</v>
      </c>
      <c r="C80" s="64" t="s">
        <v>393</v>
      </c>
      <c r="D80" s="65" t="s">
        <v>394</v>
      </c>
      <c r="E80" s="61"/>
      <c r="F80" s="61" t="s">
        <v>173</v>
      </c>
      <c r="G80" s="61" t="s">
        <v>209</v>
      </c>
      <c r="H80" s="64" t="s">
        <v>395</v>
      </c>
      <c r="I80" s="61" t="s">
        <v>198</v>
      </c>
      <c r="J80" s="61" t="s">
        <v>165</v>
      </c>
      <c r="K80" s="61">
        <v>15</v>
      </c>
      <c r="L80" s="70"/>
    </row>
    <row r="81" spans="1:12">
      <c r="A81" s="69">
        <f t="shared" si="1"/>
        <v>76</v>
      </c>
      <c r="B81" s="61" t="s">
        <v>206</v>
      </c>
      <c r="C81" s="64" t="s">
        <v>396</v>
      </c>
      <c r="D81" s="65" t="s">
        <v>397</v>
      </c>
      <c r="E81" s="61"/>
      <c r="F81" s="61" t="s">
        <v>173</v>
      </c>
      <c r="G81" s="61" t="s">
        <v>209</v>
      </c>
      <c r="H81" s="64" t="s">
        <v>398</v>
      </c>
      <c r="I81" s="61" t="s">
        <v>198</v>
      </c>
      <c r="J81" s="61" t="s">
        <v>165</v>
      </c>
      <c r="K81" s="61">
        <v>4</v>
      </c>
      <c r="L81" s="70"/>
    </row>
    <row r="82" spans="1:12">
      <c r="A82" s="69">
        <f t="shared" si="1"/>
        <v>77</v>
      </c>
      <c r="B82" s="61" t="s">
        <v>206</v>
      </c>
      <c r="C82" s="64" t="s">
        <v>396</v>
      </c>
      <c r="D82" s="65" t="s">
        <v>399</v>
      </c>
      <c r="E82" s="61"/>
      <c r="F82" s="61" t="s">
        <v>173</v>
      </c>
      <c r="G82" s="61" t="s">
        <v>209</v>
      </c>
      <c r="H82" s="64" t="s">
        <v>400</v>
      </c>
      <c r="I82" s="61" t="s">
        <v>198</v>
      </c>
      <c r="J82" s="61" t="s">
        <v>165</v>
      </c>
      <c r="K82" s="61">
        <v>1</v>
      </c>
      <c r="L82" s="70"/>
    </row>
    <row r="83" spans="1:12">
      <c r="A83" s="69">
        <f t="shared" si="1"/>
        <v>78</v>
      </c>
      <c r="B83" s="61" t="s">
        <v>206</v>
      </c>
      <c r="C83" s="64" t="s">
        <v>401</v>
      </c>
      <c r="D83" s="65" t="s">
        <v>402</v>
      </c>
      <c r="E83" s="61"/>
      <c r="F83" s="61" t="s">
        <v>173</v>
      </c>
      <c r="G83" s="61" t="s">
        <v>209</v>
      </c>
      <c r="H83" s="64" t="s">
        <v>403</v>
      </c>
      <c r="I83" s="61" t="s">
        <v>198</v>
      </c>
      <c r="J83" s="61" t="s">
        <v>165</v>
      </c>
      <c r="K83" s="61">
        <v>32</v>
      </c>
      <c r="L83" s="70"/>
    </row>
    <row r="84" spans="1:12">
      <c r="A84" s="69">
        <f t="shared" si="1"/>
        <v>79</v>
      </c>
      <c r="B84" s="61" t="s">
        <v>206</v>
      </c>
      <c r="C84" s="64" t="s">
        <v>401</v>
      </c>
      <c r="D84" s="65" t="s">
        <v>404</v>
      </c>
      <c r="E84" s="61"/>
      <c r="F84" s="61" t="s">
        <v>173</v>
      </c>
      <c r="G84" s="61" t="s">
        <v>209</v>
      </c>
      <c r="H84" s="64" t="s">
        <v>405</v>
      </c>
      <c r="I84" s="61" t="s">
        <v>198</v>
      </c>
      <c r="J84" s="61" t="s">
        <v>165</v>
      </c>
      <c r="K84" s="61">
        <v>11</v>
      </c>
      <c r="L84" s="70"/>
    </row>
    <row r="85" spans="1:12">
      <c r="A85" s="69">
        <f t="shared" si="1"/>
        <v>80</v>
      </c>
      <c r="B85" s="61" t="s">
        <v>206</v>
      </c>
      <c r="C85" s="64" t="s">
        <v>406</v>
      </c>
      <c r="D85" s="65" t="s">
        <v>407</v>
      </c>
      <c r="E85" s="61"/>
      <c r="F85" s="61" t="s">
        <v>173</v>
      </c>
      <c r="G85" s="61" t="s">
        <v>209</v>
      </c>
      <c r="H85" s="64" t="s">
        <v>408</v>
      </c>
      <c r="I85" s="61" t="s">
        <v>198</v>
      </c>
      <c r="J85" s="61" t="s">
        <v>165</v>
      </c>
      <c r="K85" s="61">
        <v>5</v>
      </c>
      <c r="L85" s="70"/>
    </row>
    <row r="86" spans="1:12">
      <c r="A86" s="69">
        <f t="shared" si="1"/>
        <v>81</v>
      </c>
      <c r="B86" s="61" t="s">
        <v>206</v>
      </c>
      <c r="C86" s="64" t="s">
        <v>406</v>
      </c>
      <c r="D86" s="65" t="s">
        <v>409</v>
      </c>
      <c r="E86" s="61"/>
      <c r="F86" s="61" t="s">
        <v>173</v>
      </c>
      <c r="G86" s="61" t="s">
        <v>209</v>
      </c>
      <c r="H86" s="64" t="s">
        <v>410</v>
      </c>
      <c r="I86" s="61" t="s">
        <v>198</v>
      </c>
      <c r="J86" s="61" t="s">
        <v>165</v>
      </c>
      <c r="K86" s="61">
        <v>7</v>
      </c>
      <c r="L86" s="70"/>
    </row>
    <row r="87" spans="1:12">
      <c r="A87" s="69">
        <f t="shared" si="1"/>
        <v>82</v>
      </c>
      <c r="B87" s="61" t="s">
        <v>206</v>
      </c>
      <c r="C87" s="64" t="s">
        <v>406</v>
      </c>
      <c r="D87" s="65" t="s">
        <v>411</v>
      </c>
      <c r="E87" s="61"/>
      <c r="F87" s="61" t="s">
        <v>173</v>
      </c>
      <c r="G87" s="61" t="s">
        <v>209</v>
      </c>
      <c r="H87" s="64" t="s">
        <v>412</v>
      </c>
      <c r="I87" s="61" t="s">
        <v>198</v>
      </c>
      <c r="J87" s="61" t="s">
        <v>165</v>
      </c>
      <c r="K87" s="61">
        <v>7</v>
      </c>
      <c r="L87" s="70"/>
    </row>
    <row r="88" spans="1:12">
      <c r="A88" s="69">
        <f t="shared" si="1"/>
        <v>83</v>
      </c>
      <c r="B88" s="61" t="s">
        <v>206</v>
      </c>
      <c r="C88" s="64" t="s">
        <v>413</v>
      </c>
      <c r="D88" s="65" t="s">
        <v>414</v>
      </c>
      <c r="E88" s="61"/>
      <c r="F88" s="61" t="s">
        <v>173</v>
      </c>
      <c r="G88" s="61" t="s">
        <v>209</v>
      </c>
      <c r="H88" s="64" t="s">
        <v>415</v>
      </c>
      <c r="I88" s="61" t="s">
        <v>198</v>
      </c>
      <c r="J88" s="61" t="s">
        <v>165</v>
      </c>
      <c r="K88" s="61">
        <v>18</v>
      </c>
      <c r="L88" s="70"/>
    </row>
    <row r="89" spans="1:12">
      <c r="A89" s="69">
        <f t="shared" si="1"/>
        <v>84</v>
      </c>
      <c r="B89" s="61" t="s">
        <v>206</v>
      </c>
      <c r="C89" s="64" t="s">
        <v>413</v>
      </c>
      <c r="D89" s="65" t="s">
        <v>416</v>
      </c>
      <c r="E89" s="61"/>
      <c r="F89" s="61" t="s">
        <v>173</v>
      </c>
      <c r="G89" s="61" t="s">
        <v>209</v>
      </c>
      <c r="H89" s="64" t="s">
        <v>417</v>
      </c>
      <c r="I89" s="61" t="s">
        <v>198</v>
      </c>
      <c r="J89" s="61" t="s">
        <v>165</v>
      </c>
      <c r="K89" s="61">
        <v>19</v>
      </c>
      <c r="L89" s="70"/>
    </row>
    <row r="90" spans="1:12">
      <c r="A90" s="69">
        <f t="shared" si="1"/>
        <v>85</v>
      </c>
      <c r="B90" s="61" t="s">
        <v>206</v>
      </c>
      <c r="C90" s="64" t="s">
        <v>418</v>
      </c>
      <c r="D90" s="65" t="s">
        <v>419</v>
      </c>
      <c r="E90" s="61"/>
      <c r="F90" s="61" t="s">
        <v>173</v>
      </c>
      <c r="G90" s="61" t="s">
        <v>209</v>
      </c>
      <c r="H90" s="64" t="s">
        <v>420</v>
      </c>
      <c r="I90" s="61" t="s">
        <v>198</v>
      </c>
      <c r="J90" s="61" t="s">
        <v>165</v>
      </c>
      <c r="K90" s="61">
        <v>25</v>
      </c>
      <c r="L90" s="70"/>
    </row>
    <row r="91" spans="1:12">
      <c r="A91" s="69">
        <f t="shared" si="1"/>
        <v>86</v>
      </c>
      <c r="B91" s="61" t="s">
        <v>206</v>
      </c>
      <c r="C91" s="64" t="s">
        <v>421</v>
      </c>
      <c r="D91" s="65" t="s">
        <v>422</v>
      </c>
      <c r="E91" s="61"/>
      <c r="F91" s="61" t="s">
        <v>173</v>
      </c>
      <c r="G91" s="61" t="s">
        <v>209</v>
      </c>
      <c r="H91" s="64" t="s">
        <v>423</v>
      </c>
      <c r="I91" s="61" t="s">
        <v>198</v>
      </c>
      <c r="J91" s="61" t="s">
        <v>165</v>
      </c>
      <c r="K91" s="61">
        <v>19</v>
      </c>
      <c r="L91" s="70"/>
    </row>
    <row r="92" spans="1:12">
      <c r="A92" s="69">
        <f t="shared" si="1"/>
        <v>87</v>
      </c>
      <c r="B92" s="61" t="s">
        <v>206</v>
      </c>
      <c r="C92" s="64" t="s">
        <v>421</v>
      </c>
      <c r="D92" s="65" t="s">
        <v>424</v>
      </c>
      <c r="E92" s="61"/>
      <c r="F92" s="61" t="s">
        <v>173</v>
      </c>
      <c r="G92" s="61" t="s">
        <v>209</v>
      </c>
      <c r="H92" s="64" t="s">
        <v>425</v>
      </c>
      <c r="I92" s="61" t="s">
        <v>198</v>
      </c>
      <c r="J92" s="61" t="s">
        <v>165</v>
      </c>
      <c r="K92" s="61">
        <v>7</v>
      </c>
      <c r="L92" s="70"/>
    </row>
    <row r="93" spans="1:12">
      <c r="A93" s="69">
        <f t="shared" si="1"/>
        <v>88</v>
      </c>
      <c r="B93" s="61" t="s">
        <v>206</v>
      </c>
      <c r="C93" s="64" t="s">
        <v>426</v>
      </c>
      <c r="D93" s="65" t="s">
        <v>427</v>
      </c>
      <c r="E93" s="61"/>
      <c r="F93" s="61" t="s">
        <v>173</v>
      </c>
      <c r="G93" s="61" t="s">
        <v>209</v>
      </c>
      <c r="H93" s="64" t="s">
        <v>428</v>
      </c>
      <c r="I93" s="61" t="s">
        <v>198</v>
      </c>
      <c r="J93" s="61" t="s">
        <v>165</v>
      </c>
      <c r="K93" s="61">
        <v>25</v>
      </c>
      <c r="L93" s="70"/>
    </row>
    <row r="94" spans="1:12">
      <c r="A94" s="69">
        <f t="shared" si="1"/>
        <v>89</v>
      </c>
      <c r="B94" s="61" t="s">
        <v>206</v>
      </c>
      <c r="C94" s="64" t="s">
        <v>429</v>
      </c>
      <c r="D94" s="65" t="s">
        <v>430</v>
      </c>
      <c r="E94" s="61"/>
      <c r="F94" s="61" t="s">
        <v>173</v>
      </c>
      <c r="G94" s="61" t="s">
        <v>209</v>
      </c>
      <c r="H94" s="64" t="s">
        <v>431</v>
      </c>
      <c r="I94" s="61" t="s">
        <v>198</v>
      </c>
      <c r="J94" s="61" t="s">
        <v>165</v>
      </c>
      <c r="K94" s="61">
        <v>6</v>
      </c>
      <c r="L94" s="70"/>
    </row>
    <row r="95" spans="1:12">
      <c r="A95" s="69">
        <f t="shared" si="1"/>
        <v>90</v>
      </c>
      <c r="B95" s="61" t="s">
        <v>206</v>
      </c>
      <c r="C95" s="64" t="s">
        <v>429</v>
      </c>
      <c r="D95" s="65" t="s">
        <v>432</v>
      </c>
      <c r="E95" s="61"/>
      <c r="F95" s="61" t="s">
        <v>173</v>
      </c>
      <c r="G95" s="61" t="s">
        <v>209</v>
      </c>
      <c r="H95" s="64" t="s">
        <v>433</v>
      </c>
      <c r="I95" s="61" t="s">
        <v>198</v>
      </c>
      <c r="J95" s="61" t="s">
        <v>165</v>
      </c>
      <c r="K95" s="61">
        <v>9</v>
      </c>
      <c r="L95" s="70"/>
    </row>
    <row r="96" spans="1:12">
      <c r="A96" s="69">
        <f t="shared" si="1"/>
        <v>91</v>
      </c>
      <c r="B96" s="61" t="s">
        <v>206</v>
      </c>
      <c r="C96" s="64" t="s">
        <v>429</v>
      </c>
      <c r="D96" s="65" t="s">
        <v>434</v>
      </c>
      <c r="E96" s="61"/>
      <c r="F96" s="61" t="s">
        <v>173</v>
      </c>
      <c r="G96" s="61" t="s">
        <v>209</v>
      </c>
      <c r="H96" s="64" t="s">
        <v>435</v>
      </c>
      <c r="I96" s="61" t="s">
        <v>198</v>
      </c>
      <c r="J96" s="61" t="s">
        <v>165</v>
      </c>
      <c r="K96" s="61">
        <v>2</v>
      </c>
      <c r="L96" s="70"/>
    </row>
    <row r="97" spans="1:12">
      <c r="A97" s="69">
        <f t="shared" si="1"/>
        <v>92</v>
      </c>
      <c r="B97" s="61" t="s">
        <v>206</v>
      </c>
      <c r="C97" s="64" t="s">
        <v>429</v>
      </c>
      <c r="D97" s="65" t="s">
        <v>436</v>
      </c>
      <c r="E97" s="61"/>
      <c r="F97" s="61" t="s">
        <v>173</v>
      </c>
      <c r="G97" s="61" t="s">
        <v>209</v>
      </c>
      <c r="H97" s="64" t="s">
        <v>437</v>
      </c>
      <c r="I97" s="61" t="s">
        <v>198</v>
      </c>
      <c r="J97" s="61" t="s">
        <v>165</v>
      </c>
      <c r="K97" s="61">
        <v>5</v>
      </c>
      <c r="L97" s="70"/>
    </row>
    <row r="98" spans="1:12">
      <c r="A98" s="69">
        <f t="shared" si="1"/>
        <v>93</v>
      </c>
      <c r="B98" s="61" t="s">
        <v>206</v>
      </c>
      <c r="C98" s="64" t="s">
        <v>438</v>
      </c>
      <c r="D98" s="65" t="s">
        <v>439</v>
      </c>
      <c r="E98" s="61"/>
      <c r="F98" s="61" t="s">
        <v>173</v>
      </c>
      <c r="G98" s="61" t="s">
        <v>209</v>
      </c>
      <c r="H98" s="64" t="s">
        <v>440</v>
      </c>
      <c r="I98" s="61" t="s">
        <v>198</v>
      </c>
      <c r="J98" s="61" t="s">
        <v>165</v>
      </c>
      <c r="K98" s="61">
        <v>6</v>
      </c>
      <c r="L98" s="70"/>
    </row>
    <row r="99" spans="1:12">
      <c r="A99" s="69">
        <f t="shared" si="1"/>
        <v>94</v>
      </c>
      <c r="B99" s="61" t="s">
        <v>206</v>
      </c>
      <c r="C99" s="64" t="s">
        <v>438</v>
      </c>
      <c r="D99" s="65" t="s">
        <v>441</v>
      </c>
      <c r="E99" s="61"/>
      <c r="F99" s="61" t="s">
        <v>173</v>
      </c>
      <c r="G99" s="61" t="s">
        <v>209</v>
      </c>
      <c r="H99" s="64" t="s">
        <v>442</v>
      </c>
      <c r="I99" s="61" t="s">
        <v>198</v>
      </c>
      <c r="J99" s="61" t="s">
        <v>165</v>
      </c>
      <c r="K99" s="61">
        <v>10</v>
      </c>
      <c r="L99" s="70"/>
    </row>
    <row r="100" spans="1:12">
      <c r="A100" s="69">
        <f t="shared" si="1"/>
        <v>95</v>
      </c>
      <c r="B100" s="61" t="s">
        <v>206</v>
      </c>
      <c r="C100" s="64" t="s">
        <v>443</v>
      </c>
      <c r="D100" s="65" t="s">
        <v>444</v>
      </c>
      <c r="E100" s="61"/>
      <c r="F100" s="61" t="s">
        <v>173</v>
      </c>
      <c r="G100" s="61" t="s">
        <v>209</v>
      </c>
      <c r="H100" s="64" t="s">
        <v>445</v>
      </c>
      <c r="I100" s="61" t="s">
        <v>198</v>
      </c>
      <c r="J100" s="61" t="s">
        <v>165</v>
      </c>
      <c r="K100" s="61">
        <v>34</v>
      </c>
      <c r="L100" s="70"/>
    </row>
    <row r="101" spans="1:12">
      <c r="A101" s="69">
        <f t="shared" si="1"/>
        <v>96</v>
      </c>
      <c r="B101" s="61" t="s">
        <v>206</v>
      </c>
      <c r="C101" s="64" t="s">
        <v>443</v>
      </c>
      <c r="D101" s="65" t="s">
        <v>446</v>
      </c>
      <c r="E101" s="61"/>
      <c r="F101" s="61" t="s">
        <v>173</v>
      </c>
      <c r="G101" s="61" t="s">
        <v>209</v>
      </c>
      <c r="H101" s="64" t="s">
        <v>447</v>
      </c>
      <c r="I101" s="61" t="s">
        <v>198</v>
      </c>
      <c r="J101" s="61" t="s">
        <v>165</v>
      </c>
      <c r="K101" s="61">
        <v>9</v>
      </c>
      <c r="L101" s="70"/>
    </row>
    <row r="102" spans="1:12">
      <c r="A102" s="69">
        <f t="shared" si="1"/>
        <v>97</v>
      </c>
      <c r="B102" s="61" t="s">
        <v>206</v>
      </c>
      <c r="C102" s="64" t="s">
        <v>448</v>
      </c>
      <c r="D102" s="65" t="s">
        <v>449</v>
      </c>
      <c r="E102" s="61"/>
      <c r="F102" s="61" t="s">
        <v>173</v>
      </c>
      <c r="G102" s="61" t="s">
        <v>209</v>
      </c>
      <c r="H102" s="64" t="s">
        <v>450</v>
      </c>
      <c r="I102" s="61" t="s">
        <v>198</v>
      </c>
      <c r="J102" s="61" t="s">
        <v>165</v>
      </c>
      <c r="K102" s="61">
        <v>7</v>
      </c>
      <c r="L102" s="70"/>
    </row>
    <row r="103" spans="1:12">
      <c r="A103" s="69">
        <f t="shared" si="1"/>
        <v>98</v>
      </c>
      <c r="B103" s="61" t="s">
        <v>206</v>
      </c>
      <c r="C103" s="64" t="s">
        <v>448</v>
      </c>
      <c r="D103" s="65" t="s">
        <v>451</v>
      </c>
      <c r="E103" s="61"/>
      <c r="F103" s="61" t="s">
        <v>173</v>
      </c>
      <c r="G103" s="61" t="s">
        <v>209</v>
      </c>
      <c r="H103" s="64" t="s">
        <v>452</v>
      </c>
      <c r="I103" s="61" t="s">
        <v>198</v>
      </c>
      <c r="J103" s="61" t="s">
        <v>165</v>
      </c>
      <c r="K103" s="61">
        <v>7</v>
      </c>
      <c r="L103" s="70"/>
    </row>
    <row r="104" spans="1:12">
      <c r="A104" s="69">
        <f t="shared" si="1"/>
        <v>99</v>
      </c>
      <c r="B104" s="61" t="s">
        <v>206</v>
      </c>
      <c r="C104" s="64" t="s">
        <v>448</v>
      </c>
      <c r="D104" s="65" t="s">
        <v>453</v>
      </c>
      <c r="E104" s="61"/>
      <c r="F104" s="61" t="s">
        <v>173</v>
      </c>
      <c r="G104" s="61" t="s">
        <v>209</v>
      </c>
      <c r="H104" s="64" t="s">
        <v>454</v>
      </c>
      <c r="I104" s="61" t="s">
        <v>198</v>
      </c>
      <c r="J104" s="61" t="s">
        <v>165</v>
      </c>
      <c r="K104" s="61">
        <v>12</v>
      </c>
      <c r="L104" s="70"/>
    </row>
    <row r="105" spans="1:12">
      <c r="A105" s="69">
        <f t="shared" si="1"/>
        <v>100</v>
      </c>
      <c r="B105" s="61" t="s">
        <v>206</v>
      </c>
      <c r="C105" s="64" t="s">
        <v>448</v>
      </c>
      <c r="D105" s="65" t="s">
        <v>455</v>
      </c>
      <c r="E105" s="61"/>
      <c r="F105" s="61" t="s">
        <v>173</v>
      </c>
      <c r="G105" s="61" t="s">
        <v>209</v>
      </c>
      <c r="H105" s="64" t="s">
        <v>456</v>
      </c>
      <c r="I105" s="61" t="s">
        <v>198</v>
      </c>
      <c r="J105" s="61" t="s">
        <v>165</v>
      </c>
      <c r="K105" s="61">
        <v>3</v>
      </c>
      <c r="L105" s="70"/>
    </row>
    <row r="106" spans="1:12">
      <c r="A106" s="69">
        <f t="shared" si="1"/>
        <v>101</v>
      </c>
      <c r="B106" s="61" t="s">
        <v>206</v>
      </c>
      <c r="C106" s="64" t="s">
        <v>457</v>
      </c>
      <c r="D106" s="65" t="s">
        <v>458</v>
      </c>
      <c r="E106" s="61"/>
      <c r="F106" s="61" t="s">
        <v>173</v>
      </c>
      <c r="G106" s="61" t="s">
        <v>209</v>
      </c>
      <c r="H106" s="64" t="s">
        <v>459</v>
      </c>
      <c r="I106" s="61" t="s">
        <v>198</v>
      </c>
      <c r="J106" s="61" t="s">
        <v>165</v>
      </c>
      <c r="K106" s="61">
        <v>14</v>
      </c>
      <c r="L106" s="70"/>
    </row>
    <row r="107" spans="1:12">
      <c r="A107" s="69">
        <f t="shared" si="1"/>
        <v>102</v>
      </c>
      <c r="B107" s="61" t="s">
        <v>206</v>
      </c>
      <c r="C107" s="64" t="s">
        <v>457</v>
      </c>
      <c r="D107" s="65" t="s">
        <v>460</v>
      </c>
      <c r="E107" s="61"/>
      <c r="F107" s="61" t="s">
        <v>173</v>
      </c>
      <c r="G107" s="61" t="s">
        <v>209</v>
      </c>
      <c r="H107" s="64" t="s">
        <v>461</v>
      </c>
      <c r="I107" s="61" t="s">
        <v>198</v>
      </c>
      <c r="J107" s="61" t="s">
        <v>165</v>
      </c>
      <c r="K107" s="61">
        <v>26</v>
      </c>
      <c r="L107" s="70"/>
    </row>
    <row r="108" spans="1:12">
      <c r="A108" s="69">
        <f t="shared" si="1"/>
        <v>103</v>
      </c>
      <c r="B108" s="61" t="s">
        <v>206</v>
      </c>
      <c r="C108" s="64" t="s">
        <v>457</v>
      </c>
      <c r="D108" s="65" t="s">
        <v>462</v>
      </c>
      <c r="E108" s="61"/>
      <c r="F108" s="61" t="s">
        <v>173</v>
      </c>
      <c r="G108" s="61" t="s">
        <v>209</v>
      </c>
      <c r="H108" s="64" t="s">
        <v>463</v>
      </c>
      <c r="I108" s="61" t="s">
        <v>198</v>
      </c>
      <c r="J108" s="61" t="s">
        <v>165</v>
      </c>
      <c r="K108" s="61">
        <v>6</v>
      </c>
      <c r="L108" s="70"/>
    </row>
    <row r="109" spans="1:12">
      <c r="A109" s="69">
        <f t="shared" si="1"/>
        <v>104</v>
      </c>
      <c r="B109" s="61" t="s">
        <v>206</v>
      </c>
      <c r="C109" s="64" t="s">
        <v>464</v>
      </c>
      <c r="D109" s="65" t="s">
        <v>465</v>
      </c>
      <c r="E109" s="61"/>
      <c r="F109" s="61" t="s">
        <v>173</v>
      </c>
      <c r="G109" s="61" t="s">
        <v>209</v>
      </c>
      <c r="H109" s="64" t="s">
        <v>466</v>
      </c>
      <c r="I109" s="61" t="s">
        <v>198</v>
      </c>
      <c r="J109" s="61" t="s">
        <v>165</v>
      </c>
      <c r="K109" s="61">
        <v>15</v>
      </c>
      <c r="L109" s="70"/>
    </row>
    <row r="110" spans="1:12">
      <c r="A110" s="69">
        <f t="shared" si="1"/>
        <v>105</v>
      </c>
      <c r="B110" s="61" t="s">
        <v>206</v>
      </c>
      <c r="C110" s="64" t="s">
        <v>464</v>
      </c>
      <c r="D110" s="65" t="s">
        <v>328</v>
      </c>
      <c r="E110" s="61"/>
      <c r="F110" s="61" t="s">
        <v>173</v>
      </c>
      <c r="G110" s="61" t="s">
        <v>209</v>
      </c>
      <c r="H110" s="64" t="s">
        <v>467</v>
      </c>
      <c r="I110" s="61" t="s">
        <v>198</v>
      </c>
      <c r="J110" s="61" t="s">
        <v>165</v>
      </c>
      <c r="K110" s="61">
        <v>5</v>
      </c>
      <c r="L110" s="70"/>
    </row>
    <row r="111" spans="1:12">
      <c r="A111" s="69">
        <f t="shared" si="1"/>
        <v>106</v>
      </c>
      <c r="B111" s="61" t="s">
        <v>206</v>
      </c>
      <c r="C111" s="64" t="s">
        <v>468</v>
      </c>
      <c r="D111" s="65" t="s">
        <v>469</v>
      </c>
      <c r="E111" s="61"/>
      <c r="F111" s="61" t="s">
        <v>173</v>
      </c>
      <c r="G111" s="61" t="s">
        <v>209</v>
      </c>
      <c r="H111" s="64" t="s">
        <v>470</v>
      </c>
      <c r="I111" s="61" t="s">
        <v>198</v>
      </c>
      <c r="J111" s="61" t="s">
        <v>165</v>
      </c>
      <c r="K111" s="61">
        <v>5</v>
      </c>
      <c r="L111" s="70"/>
    </row>
    <row r="112" spans="1:12">
      <c r="A112" s="69">
        <f t="shared" si="1"/>
        <v>107</v>
      </c>
      <c r="B112" s="61" t="s">
        <v>206</v>
      </c>
      <c r="C112" s="64" t="s">
        <v>471</v>
      </c>
      <c r="D112" s="65" t="s">
        <v>472</v>
      </c>
      <c r="E112" s="61"/>
      <c r="F112" s="61" t="s">
        <v>173</v>
      </c>
      <c r="G112" s="61" t="s">
        <v>209</v>
      </c>
      <c r="H112" s="64" t="s">
        <v>473</v>
      </c>
      <c r="I112" s="61" t="s">
        <v>198</v>
      </c>
      <c r="J112" s="61" t="s">
        <v>165</v>
      </c>
      <c r="K112" s="61">
        <v>18</v>
      </c>
      <c r="L112" s="70"/>
    </row>
    <row r="113" spans="1:12">
      <c r="A113" s="69">
        <f t="shared" si="1"/>
        <v>108</v>
      </c>
      <c r="B113" s="61" t="s">
        <v>206</v>
      </c>
      <c r="C113" s="64" t="s">
        <v>471</v>
      </c>
      <c r="D113" s="65" t="s">
        <v>474</v>
      </c>
      <c r="E113" s="61"/>
      <c r="F113" s="61" t="s">
        <v>173</v>
      </c>
      <c r="G113" s="61" t="s">
        <v>209</v>
      </c>
      <c r="H113" s="64" t="s">
        <v>475</v>
      </c>
      <c r="I113" s="61" t="s">
        <v>198</v>
      </c>
      <c r="J113" s="61" t="s">
        <v>165</v>
      </c>
      <c r="K113" s="61">
        <v>6</v>
      </c>
      <c r="L113" s="70"/>
    </row>
    <row r="114" spans="1:12">
      <c r="A114" s="69">
        <f t="shared" si="1"/>
        <v>109</v>
      </c>
      <c r="B114" s="61" t="s">
        <v>206</v>
      </c>
      <c r="C114" s="64" t="s">
        <v>476</v>
      </c>
      <c r="D114" s="65" t="s">
        <v>477</v>
      </c>
      <c r="E114" s="61"/>
      <c r="F114" s="61" t="s">
        <v>173</v>
      </c>
      <c r="G114" s="61" t="s">
        <v>209</v>
      </c>
      <c r="H114" s="64" t="s">
        <v>478</v>
      </c>
      <c r="I114" s="61" t="s">
        <v>198</v>
      </c>
      <c r="J114" s="61" t="s">
        <v>165</v>
      </c>
      <c r="K114" s="61">
        <v>10</v>
      </c>
      <c r="L114" s="70"/>
    </row>
    <row r="115" spans="1:12">
      <c r="A115" s="69">
        <f t="shared" si="1"/>
        <v>110</v>
      </c>
      <c r="B115" s="61" t="s">
        <v>206</v>
      </c>
      <c r="C115" s="64" t="s">
        <v>479</v>
      </c>
      <c r="D115" s="65" t="s">
        <v>480</v>
      </c>
      <c r="E115" s="61"/>
      <c r="F115" s="61" t="s">
        <v>173</v>
      </c>
      <c r="G115" s="61" t="s">
        <v>209</v>
      </c>
      <c r="H115" s="64" t="s">
        <v>481</v>
      </c>
      <c r="I115" s="61" t="s">
        <v>198</v>
      </c>
      <c r="J115" s="61" t="s">
        <v>165</v>
      </c>
      <c r="K115" s="61">
        <v>16</v>
      </c>
      <c r="L115" s="70"/>
    </row>
    <row r="116" spans="1:12">
      <c r="A116" s="69">
        <f t="shared" si="1"/>
        <v>111</v>
      </c>
      <c r="B116" s="61" t="s">
        <v>206</v>
      </c>
      <c r="C116" s="64" t="s">
        <v>482</v>
      </c>
      <c r="D116" s="65" t="s">
        <v>483</v>
      </c>
      <c r="E116" s="61"/>
      <c r="F116" s="61" t="s">
        <v>173</v>
      </c>
      <c r="G116" s="61" t="s">
        <v>209</v>
      </c>
      <c r="H116" s="64" t="s">
        <v>484</v>
      </c>
      <c r="I116" s="61" t="s">
        <v>198</v>
      </c>
      <c r="J116" s="61" t="s">
        <v>165</v>
      </c>
      <c r="K116" s="61">
        <v>16</v>
      </c>
      <c r="L116" s="70"/>
    </row>
    <row r="117" spans="1:12">
      <c r="A117" s="69">
        <f t="shared" si="1"/>
        <v>112</v>
      </c>
      <c r="B117" s="61" t="s">
        <v>206</v>
      </c>
      <c r="C117" s="64" t="s">
        <v>482</v>
      </c>
      <c r="D117" s="65" t="s">
        <v>485</v>
      </c>
      <c r="E117" s="61"/>
      <c r="F117" s="61" t="s">
        <v>173</v>
      </c>
      <c r="G117" s="61" t="s">
        <v>209</v>
      </c>
      <c r="H117" s="64" t="s">
        <v>486</v>
      </c>
      <c r="I117" s="61" t="s">
        <v>198</v>
      </c>
      <c r="J117" s="61" t="s">
        <v>165</v>
      </c>
      <c r="K117" s="61">
        <v>10</v>
      </c>
      <c r="L117" s="70"/>
    </row>
    <row r="118" spans="1:12">
      <c r="A118" s="69">
        <f t="shared" si="1"/>
        <v>113</v>
      </c>
      <c r="B118" s="61" t="s">
        <v>206</v>
      </c>
      <c r="C118" s="64" t="s">
        <v>487</v>
      </c>
      <c r="D118" s="65" t="s">
        <v>488</v>
      </c>
      <c r="E118" s="61"/>
      <c r="F118" s="61" t="s">
        <v>173</v>
      </c>
      <c r="G118" s="61" t="s">
        <v>209</v>
      </c>
      <c r="H118" s="64" t="s">
        <v>489</v>
      </c>
      <c r="I118" s="61" t="s">
        <v>198</v>
      </c>
      <c r="J118" s="61" t="s">
        <v>165</v>
      </c>
      <c r="K118" s="61">
        <v>20</v>
      </c>
      <c r="L118" s="70"/>
    </row>
    <row r="119" spans="1:12">
      <c r="A119" s="69">
        <f t="shared" si="1"/>
        <v>114</v>
      </c>
      <c r="B119" s="61" t="s">
        <v>206</v>
      </c>
      <c r="C119" s="64" t="s">
        <v>490</v>
      </c>
      <c r="D119" s="65" t="s">
        <v>491</v>
      </c>
      <c r="E119" s="61"/>
      <c r="F119" s="61" t="s">
        <v>173</v>
      </c>
      <c r="G119" s="61" t="s">
        <v>209</v>
      </c>
      <c r="H119" s="64" t="s">
        <v>492</v>
      </c>
      <c r="I119" s="61" t="s">
        <v>198</v>
      </c>
      <c r="J119" s="61" t="s">
        <v>165</v>
      </c>
      <c r="K119" s="61">
        <v>22</v>
      </c>
      <c r="L119" s="70"/>
    </row>
    <row r="120" spans="1:12">
      <c r="A120" s="69">
        <f t="shared" si="1"/>
        <v>115</v>
      </c>
      <c r="B120" s="61" t="s">
        <v>206</v>
      </c>
      <c r="C120" s="64" t="s">
        <v>490</v>
      </c>
      <c r="D120" s="65" t="s">
        <v>493</v>
      </c>
      <c r="E120" s="61"/>
      <c r="F120" s="61" t="s">
        <v>173</v>
      </c>
      <c r="G120" s="61" t="s">
        <v>209</v>
      </c>
      <c r="H120" s="64" t="s">
        <v>494</v>
      </c>
      <c r="I120" s="61" t="s">
        <v>198</v>
      </c>
      <c r="J120" s="61" t="s">
        <v>165</v>
      </c>
      <c r="K120" s="61">
        <v>5</v>
      </c>
      <c r="L120" s="70"/>
    </row>
    <row r="121" spans="1:12">
      <c r="A121" s="69">
        <f t="shared" si="1"/>
        <v>116</v>
      </c>
      <c r="B121" s="61" t="s">
        <v>206</v>
      </c>
      <c r="C121" s="64" t="s">
        <v>495</v>
      </c>
      <c r="D121" s="65" t="s">
        <v>496</v>
      </c>
      <c r="E121" s="61"/>
      <c r="F121" s="61" t="s">
        <v>173</v>
      </c>
      <c r="G121" s="61" t="s">
        <v>209</v>
      </c>
      <c r="H121" s="64" t="s">
        <v>497</v>
      </c>
      <c r="I121" s="61" t="s">
        <v>198</v>
      </c>
      <c r="J121" s="61" t="s">
        <v>165</v>
      </c>
      <c r="K121" s="61">
        <v>3</v>
      </c>
      <c r="L121" s="70"/>
    </row>
    <row r="122" spans="1:12">
      <c r="A122" s="69">
        <f t="shared" si="1"/>
        <v>117</v>
      </c>
      <c r="B122" s="61" t="s">
        <v>206</v>
      </c>
      <c r="C122" s="64" t="s">
        <v>495</v>
      </c>
      <c r="D122" s="65" t="s">
        <v>498</v>
      </c>
      <c r="E122" s="61"/>
      <c r="F122" s="61" t="s">
        <v>173</v>
      </c>
      <c r="G122" s="61" t="s">
        <v>209</v>
      </c>
      <c r="H122" s="64" t="s">
        <v>499</v>
      </c>
      <c r="I122" s="61" t="s">
        <v>198</v>
      </c>
      <c r="J122" s="61" t="s">
        <v>165</v>
      </c>
      <c r="K122" s="61">
        <v>15</v>
      </c>
      <c r="L122" s="70"/>
    </row>
    <row r="123" spans="1:12">
      <c r="A123" s="69">
        <f t="shared" si="1"/>
        <v>118</v>
      </c>
      <c r="B123" s="61" t="s">
        <v>206</v>
      </c>
      <c r="C123" s="64" t="s">
        <v>500</v>
      </c>
      <c r="D123" s="65" t="s">
        <v>501</v>
      </c>
      <c r="E123" s="61"/>
      <c r="F123" s="61" t="s">
        <v>173</v>
      </c>
      <c r="G123" s="61" t="s">
        <v>209</v>
      </c>
      <c r="H123" s="64" t="s">
        <v>502</v>
      </c>
      <c r="I123" s="61" t="s">
        <v>198</v>
      </c>
      <c r="J123" s="61" t="s">
        <v>165</v>
      </c>
      <c r="K123" s="61">
        <v>18</v>
      </c>
      <c r="L123" s="70"/>
    </row>
    <row r="124" spans="1:12">
      <c r="A124" s="69">
        <f t="shared" si="1"/>
        <v>119</v>
      </c>
      <c r="B124" s="61" t="s">
        <v>206</v>
      </c>
      <c r="C124" s="64" t="s">
        <v>503</v>
      </c>
      <c r="D124" s="65" t="s">
        <v>504</v>
      </c>
      <c r="E124" s="61"/>
      <c r="F124" s="61" t="s">
        <v>173</v>
      </c>
      <c r="G124" s="61" t="s">
        <v>209</v>
      </c>
      <c r="H124" s="64" t="s">
        <v>505</v>
      </c>
      <c r="I124" s="61" t="s">
        <v>198</v>
      </c>
      <c r="J124" s="61" t="s">
        <v>165</v>
      </c>
      <c r="K124" s="61">
        <v>39</v>
      </c>
      <c r="L124" s="70"/>
    </row>
    <row r="125" spans="1:12">
      <c r="A125" s="69">
        <f t="shared" si="1"/>
        <v>120</v>
      </c>
      <c r="B125" s="61" t="s">
        <v>206</v>
      </c>
      <c r="C125" s="64" t="s">
        <v>506</v>
      </c>
      <c r="D125" s="65" t="s">
        <v>507</v>
      </c>
      <c r="E125" s="61"/>
      <c r="F125" s="61" t="s">
        <v>173</v>
      </c>
      <c r="G125" s="61" t="s">
        <v>209</v>
      </c>
      <c r="H125" s="64" t="s">
        <v>508</v>
      </c>
      <c r="I125" s="61" t="s">
        <v>198</v>
      </c>
      <c r="J125" s="61" t="s">
        <v>165</v>
      </c>
      <c r="K125" s="61">
        <v>25</v>
      </c>
      <c r="L125" s="70"/>
    </row>
    <row r="126" spans="1:12">
      <c r="A126" s="69">
        <f t="shared" si="1"/>
        <v>121</v>
      </c>
      <c r="B126" s="61" t="s">
        <v>206</v>
      </c>
      <c r="C126" s="64" t="s">
        <v>509</v>
      </c>
      <c r="D126" s="65" t="s">
        <v>510</v>
      </c>
      <c r="E126" s="61"/>
      <c r="F126" s="61" t="s">
        <v>173</v>
      </c>
      <c r="G126" s="61" t="s">
        <v>209</v>
      </c>
      <c r="H126" s="64" t="s">
        <v>511</v>
      </c>
      <c r="I126" s="61" t="s">
        <v>198</v>
      </c>
      <c r="J126" s="61" t="s">
        <v>165</v>
      </c>
      <c r="K126" s="61">
        <v>8</v>
      </c>
      <c r="L126" s="70"/>
    </row>
    <row r="127" spans="1:12">
      <c r="A127" s="69">
        <f t="shared" si="1"/>
        <v>122</v>
      </c>
      <c r="B127" s="61" t="s">
        <v>206</v>
      </c>
      <c r="C127" s="64" t="s">
        <v>509</v>
      </c>
      <c r="D127" s="65" t="s">
        <v>512</v>
      </c>
      <c r="E127" s="61"/>
      <c r="F127" s="61" t="s">
        <v>173</v>
      </c>
      <c r="G127" s="61" t="s">
        <v>209</v>
      </c>
      <c r="H127" s="64" t="s">
        <v>513</v>
      </c>
      <c r="I127" s="61" t="s">
        <v>198</v>
      </c>
      <c r="J127" s="61" t="s">
        <v>165</v>
      </c>
      <c r="K127" s="61">
        <v>11</v>
      </c>
      <c r="L127" s="70"/>
    </row>
    <row r="128" spans="1:12">
      <c r="A128" s="69">
        <f t="shared" si="1"/>
        <v>123</v>
      </c>
      <c r="B128" s="61" t="s">
        <v>206</v>
      </c>
      <c r="C128" s="64" t="s">
        <v>514</v>
      </c>
      <c r="D128" s="65" t="s">
        <v>515</v>
      </c>
      <c r="E128" s="61"/>
      <c r="F128" s="61" t="s">
        <v>173</v>
      </c>
      <c r="G128" s="61" t="s">
        <v>209</v>
      </c>
      <c r="H128" s="64" t="s">
        <v>516</v>
      </c>
      <c r="I128" s="61" t="s">
        <v>198</v>
      </c>
      <c r="J128" s="61" t="s">
        <v>165</v>
      </c>
      <c r="K128" s="61">
        <v>19</v>
      </c>
      <c r="L128" s="70"/>
    </row>
    <row r="129" spans="1:12">
      <c r="A129" s="69">
        <f t="shared" si="1"/>
        <v>124</v>
      </c>
      <c r="B129" s="61" t="s">
        <v>206</v>
      </c>
      <c r="C129" s="64" t="s">
        <v>514</v>
      </c>
      <c r="D129" s="65" t="s">
        <v>517</v>
      </c>
      <c r="E129" s="61"/>
      <c r="F129" s="61" t="s">
        <v>173</v>
      </c>
      <c r="G129" s="61" t="s">
        <v>209</v>
      </c>
      <c r="H129" s="64" t="s">
        <v>518</v>
      </c>
      <c r="I129" s="61" t="s">
        <v>198</v>
      </c>
      <c r="J129" s="61" t="s">
        <v>165</v>
      </c>
      <c r="K129" s="61">
        <v>3</v>
      </c>
      <c r="L129" s="70"/>
    </row>
    <row r="130" spans="1:12">
      <c r="A130" s="69">
        <f t="shared" si="1"/>
        <v>125</v>
      </c>
      <c r="B130" s="61" t="s">
        <v>206</v>
      </c>
      <c r="C130" s="64" t="s">
        <v>519</v>
      </c>
      <c r="D130" s="65" t="s">
        <v>520</v>
      </c>
      <c r="E130" s="61"/>
      <c r="F130" s="61" t="s">
        <v>173</v>
      </c>
      <c r="G130" s="61" t="s">
        <v>209</v>
      </c>
      <c r="H130" s="64" t="s">
        <v>521</v>
      </c>
      <c r="I130" s="61" t="s">
        <v>198</v>
      </c>
      <c r="J130" s="61" t="s">
        <v>165</v>
      </c>
      <c r="K130" s="61">
        <v>22</v>
      </c>
      <c r="L130" s="70"/>
    </row>
    <row r="131" spans="1:12">
      <c r="A131" s="69">
        <f t="shared" si="1"/>
        <v>126</v>
      </c>
      <c r="B131" s="61" t="s">
        <v>206</v>
      </c>
      <c r="C131" s="64" t="s">
        <v>519</v>
      </c>
      <c r="D131" s="65" t="s">
        <v>522</v>
      </c>
      <c r="E131" s="61"/>
      <c r="F131" s="61" t="s">
        <v>173</v>
      </c>
      <c r="G131" s="61" t="s">
        <v>209</v>
      </c>
      <c r="H131" s="64" t="s">
        <v>523</v>
      </c>
      <c r="I131" s="61" t="s">
        <v>198</v>
      </c>
      <c r="J131" s="61" t="s">
        <v>165</v>
      </c>
      <c r="K131" s="61">
        <v>10</v>
      </c>
      <c r="L131" s="70"/>
    </row>
    <row r="132" spans="1:12">
      <c r="A132" s="69">
        <f t="shared" si="1"/>
        <v>127</v>
      </c>
      <c r="B132" s="61" t="s">
        <v>206</v>
      </c>
      <c r="C132" s="64" t="s">
        <v>519</v>
      </c>
      <c r="D132" s="65" t="s">
        <v>524</v>
      </c>
      <c r="E132" s="61"/>
      <c r="F132" s="61" t="s">
        <v>173</v>
      </c>
      <c r="G132" s="61" t="s">
        <v>209</v>
      </c>
      <c r="H132" s="64" t="s">
        <v>525</v>
      </c>
      <c r="I132" s="61" t="s">
        <v>198</v>
      </c>
      <c r="J132" s="61" t="s">
        <v>165</v>
      </c>
      <c r="K132" s="61">
        <v>13</v>
      </c>
      <c r="L132" s="70"/>
    </row>
    <row r="133" spans="1:12">
      <c r="A133" s="69">
        <f t="shared" si="1"/>
        <v>128</v>
      </c>
      <c r="B133" s="61" t="s">
        <v>206</v>
      </c>
      <c r="C133" s="64" t="s">
        <v>519</v>
      </c>
      <c r="D133" s="65" t="s">
        <v>526</v>
      </c>
      <c r="E133" s="61"/>
      <c r="F133" s="61" t="s">
        <v>173</v>
      </c>
      <c r="G133" s="61" t="s">
        <v>209</v>
      </c>
      <c r="H133" s="64" t="s">
        <v>527</v>
      </c>
      <c r="I133" s="61" t="s">
        <v>198</v>
      </c>
      <c r="J133" s="61" t="s">
        <v>165</v>
      </c>
      <c r="K133" s="61">
        <v>13</v>
      </c>
      <c r="L133" s="70"/>
    </row>
    <row r="134" spans="1:12">
      <c r="A134" s="69">
        <f t="shared" si="1"/>
        <v>129</v>
      </c>
      <c r="B134" s="61" t="s">
        <v>206</v>
      </c>
      <c r="C134" s="64" t="s">
        <v>528</v>
      </c>
      <c r="D134" s="65" t="s">
        <v>529</v>
      </c>
      <c r="E134" s="61"/>
      <c r="F134" s="61" t="s">
        <v>173</v>
      </c>
      <c r="G134" s="61" t="s">
        <v>209</v>
      </c>
      <c r="H134" s="64" t="s">
        <v>530</v>
      </c>
      <c r="I134" s="61" t="s">
        <v>198</v>
      </c>
      <c r="J134" s="61" t="s">
        <v>165</v>
      </c>
      <c r="K134" s="61">
        <v>10</v>
      </c>
      <c r="L134" s="70"/>
    </row>
    <row r="135" spans="1:12">
      <c r="A135" s="69">
        <f t="shared" ref="A135:A198" si="2">ROW()-5</f>
        <v>130</v>
      </c>
      <c r="B135" s="61" t="s">
        <v>206</v>
      </c>
      <c r="C135" s="64" t="s">
        <v>531</v>
      </c>
      <c r="D135" s="65" t="s">
        <v>532</v>
      </c>
      <c r="E135" s="61"/>
      <c r="F135" s="61" t="s">
        <v>173</v>
      </c>
      <c r="G135" s="61" t="s">
        <v>209</v>
      </c>
      <c r="H135" s="64" t="s">
        <v>533</v>
      </c>
      <c r="I135" s="61" t="s">
        <v>198</v>
      </c>
      <c r="J135" s="61" t="s">
        <v>165</v>
      </c>
      <c r="K135" s="61">
        <v>6</v>
      </c>
      <c r="L135" s="70"/>
    </row>
    <row r="136" spans="1:12">
      <c r="A136" s="69">
        <f t="shared" si="2"/>
        <v>131</v>
      </c>
      <c r="B136" s="61" t="s">
        <v>206</v>
      </c>
      <c r="C136" s="64" t="s">
        <v>531</v>
      </c>
      <c r="D136" s="65" t="s">
        <v>534</v>
      </c>
      <c r="E136" s="61"/>
      <c r="F136" s="61" t="s">
        <v>173</v>
      </c>
      <c r="G136" s="61" t="s">
        <v>209</v>
      </c>
      <c r="H136" s="64" t="s">
        <v>535</v>
      </c>
      <c r="I136" s="61" t="s">
        <v>198</v>
      </c>
      <c r="J136" s="61" t="s">
        <v>165</v>
      </c>
      <c r="K136" s="61">
        <v>3</v>
      </c>
      <c r="L136" s="70"/>
    </row>
    <row r="137" spans="1:12">
      <c r="A137" s="69">
        <f t="shared" si="2"/>
        <v>132</v>
      </c>
      <c r="B137" s="61" t="s">
        <v>206</v>
      </c>
      <c r="C137" s="64" t="s">
        <v>531</v>
      </c>
      <c r="D137" s="65" t="s">
        <v>536</v>
      </c>
      <c r="E137" s="61"/>
      <c r="F137" s="61" t="s">
        <v>173</v>
      </c>
      <c r="G137" s="61" t="s">
        <v>209</v>
      </c>
      <c r="H137" s="64" t="s">
        <v>537</v>
      </c>
      <c r="I137" s="61" t="s">
        <v>198</v>
      </c>
      <c r="J137" s="61" t="s">
        <v>165</v>
      </c>
      <c r="K137" s="61">
        <v>7</v>
      </c>
      <c r="L137" s="70"/>
    </row>
    <row r="138" spans="1:12">
      <c r="A138" s="69">
        <f t="shared" si="2"/>
        <v>133</v>
      </c>
      <c r="B138" s="61" t="s">
        <v>206</v>
      </c>
      <c r="C138" s="64" t="s">
        <v>538</v>
      </c>
      <c r="D138" s="65" t="s">
        <v>539</v>
      </c>
      <c r="E138" s="61"/>
      <c r="F138" s="61" t="s">
        <v>173</v>
      </c>
      <c r="G138" s="61" t="s">
        <v>209</v>
      </c>
      <c r="H138" s="64" t="s">
        <v>540</v>
      </c>
      <c r="I138" s="61" t="s">
        <v>198</v>
      </c>
      <c r="J138" s="61" t="s">
        <v>165</v>
      </c>
      <c r="K138" s="61">
        <v>8</v>
      </c>
      <c r="L138" s="70"/>
    </row>
    <row r="139" spans="1:12">
      <c r="A139" s="69">
        <f t="shared" si="2"/>
        <v>134</v>
      </c>
      <c r="B139" s="61" t="s">
        <v>206</v>
      </c>
      <c r="C139" s="64" t="s">
        <v>538</v>
      </c>
      <c r="D139" s="65" t="s">
        <v>541</v>
      </c>
      <c r="E139" s="61"/>
      <c r="F139" s="61" t="s">
        <v>173</v>
      </c>
      <c r="G139" s="61" t="s">
        <v>209</v>
      </c>
      <c r="H139" s="64" t="s">
        <v>542</v>
      </c>
      <c r="I139" s="61" t="s">
        <v>198</v>
      </c>
      <c r="J139" s="61" t="s">
        <v>165</v>
      </c>
      <c r="K139" s="61">
        <v>13</v>
      </c>
      <c r="L139" s="70"/>
    </row>
    <row r="140" spans="1:12">
      <c r="A140" s="69">
        <f t="shared" si="2"/>
        <v>135</v>
      </c>
      <c r="B140" s="61" t="s">
        <v>206</v>
      </c>
      <c r="C140" s="64" t="s">
        <v>538</v>
      </c>
      <c r="D140" s="65" t="s">
        <v>543</v>
      </c>
      <c r="E140" s="61"/>
      <c r="F140" s="61" t="s">
        <v>173</v>
      </c>
      <c r="G140" s="61" t="s">
        <v>209</v>
      </c>
      <c r="H140" s="64" t="s">
        <v>544</v>
      </c>
      <c r="I140" s="61" t="s">
        <v>198</v>
      </c>
      <c r="J140" s="61" t="s">
        <v>165</v>
      </c>
      <c r="K140" s="61">
        <v>7</v>
      </c>
      <c r="L140" s="70"/>
    </row>
    <row r="141" spans="1:12">
      <c r="A141" s="69">
        <f t="shared" si="2"/>
        <v>136</v>
      </c>
      <c r="B141" s="61" t="s">
        <v>206</v>
      </c>
      <c r="C141" s="64" t="s">
        <v>538</v>
      </c>
      <c r="D141" s="65" t="s">
        <v>545</v>
      </c>
      <c r="E141" s="61"/>
      <c r="F141" s="61" t="s">
        <v>173</v>
      </c>
      <c r="G141" s="61" t="s">
        <v>209</v>
      </c>
      <c r="H141" s="64" t="s">
        <v>546</v>
      </c>
      <c r="I141" s="61" t="s">
        <v>198</v>
      </c>
      <c r="J141" s="61" t="s">
        <v>165</v>
      </c>
      <c r="K141" s="61">
        <v>3</v>
      </c>
      <c r="L141" s="70"/>
    </row>
    <row r="142" spans="1:12">
      <c r="A142" s="69">
        <f t="shared" si="2"/>
        <v>137</v>
      </c>
      <c r="B142" s="61" t="s">
        <v>206</v>
      </c>
      <c r="C142" s="64" t="s">
        <v>538</v>
      </c>
      <c r="D142" s="65" t="s">
        <v>547</v>
      </c>
      <c r="E142" s="61"/>
      <c r="F142" s="61" t="s">
        <v>173</v>
      </c>
      <c r="G142" s="61" t="s">
        <v>209</v>
      </c>
      <c r="H142" s="64" t="s">
        <v>548</v>
      </c>
      <c r="I142" s="61" t="s">
        <v>198</v>
      </c>
      <c r="J142" s="61" t="s">
        <v>165</v>
      </c>
      <c r="K142" s="61">
        <v>4</v>
      </c>
      <c r="L142" s="70"/>
    </row>
    <row r="143" spans="1:12">
      <c r="A143" s="69">
        <f t="shared" si="2"/>
        <v>138</v>
      </c>
      <c r="B143" s="61" t="s">
        <v>206</v>
      </c>
      <c r="C143" s="64" t="s">
        <v>549</v>
      </c>
      <c r="D143" s="65" t="s">
        <v>550</v>
      </c>
      <c r="E143" s="61"/>
      <c r="F143" s="61" t="s">
        <v>173</v>
      </c>
      <c r="G143" s="61" t="s">
        <v>209</v>
      </c>
      <c r="H143" s="64" t="s">
        <v>551</v>
      </c>
      <c r="I143" s="61" t="s">
        <v>198</v>
      </c>
      <c r="J143" s="61" t="s">
        <v>165</v>
      </c>
      <c r="K143" s="61">
        <v>23</v>
      </c>
      <c r="L143" s="70"/>
    </row>
    <row r="144" spans="1:12">
      <c r="A144" s="69">
        <f t="shared" si="2"/>
        <v>139</v>
      </c>
      <c r="B144" s="61" t="s">
        <v>206</v>
      </c>
      <c r="C144" s="64" t="s">
        <v>552</v>
      </c>
      <c r="D144" s="65" t="s">
        <v>553</v>
      </c>
      <c r="E144" s="61"/>
      <c r="F144" s="61" t="s">
        <v>173</v>
      </c>
      <c r="G144" s="61" t="s">
        <v>209</v>
      </c>
      <c r="H144" s="64" t="s">
        <v>554</v>
      </c>
      <c r="I144" s="61" t="s">
        <v>198</v>
      </c>
      <c r="J144" s="61" t="s">
        <v>165</v>
      </c>
      <c r="K144" s="61">
        <v>6</v>
      </c>
      <c r="L144" s="70"/>
    </row>
    <row r="145" spans="1:12">
      <c r="A145" s="69">
        <f t="shared" si="2"/>
        <v>140</v>
      </c>
      <c r="B145" s="61" t="s">
        <v>206</v>
      </c>
      <c r="C145" s="64" t="s">
        <v>555</v>
      </c>
      <c r="D145" s="65" t="s">
        <v>556</v>
      </c>
      <c r="E145" s="61"/>
      <c r="F145" s="61" t="s">
        <v>173</v>
      </c>
      <c r="G145" s="61" t="s">
        <v>209</v>
      </c>
      <c r="H145" s="64" t="s">
        <v>557</v>
      </c>
      <c r="I145" s="61" t="s">
        <v>198</v>
      </c>
      <c r="J145" s="61" t="s">
        <v>165</v>
      </c>
      <c r="K145" s="61">
        <v>9</v>
      </c>
      <c r="L145" s="70"/>
    </row>
    <row r="146" spans="1:12">
      <c r="A146" s="69">
        <f t="shared" si="2"/>
        <v>141</v>
      </c>
      <c r="B146" s="61" t="s">
        <v>206</v>
      </c>
      <c r="C146" s="64" t="s">
        <v>555</v>
      </c>
      <c r="D146" s="65" t="s">
        <v>558</v>
      </c>
      <c r="E146" s="61"/>
      <c r="F146" s="61" t="s">
        <v>173</v>
      </c>
      <c r="G146" s="61" t="s">
        <v>209</v>
      </c>
      <c r="H146" s="64" t="s">
        <v>559</v>
      </c>
      <c r="I146" s="61" t="s">
        <v>198</v>
      </c>
      <c r="J146" s="61" t="s">
        <v>165</v>
      </c>
      <c r="K146" s="61">
        <v>15</v>
      </c>
      <c r="L146" s="70"/>
    </row>
    <row r="147" spans="1:12">
      <c r="A147" s="69">
        <f t="shared" si="2"/>
        <v>142</v>
      </c>
      <c r="B147" s="61" t="s">
        <v>206</v>
      </c>
      <c r="C147" s="64" t="s">
        <v>555</v>
      </c>
      <c r="D147" s="65" t="s">
        <v>560</v>
      </c>
      <c r="E147" s="61"/>
      <c r="F147" s="61" t="s">
        <v>173</v>
      </c>
      <c r="G147" s="61" t="s">
        <v>209</v>
      </c>
      <c r="H147" s="64" t="s">
        <v>561</v>
      </c>
      <c r="I147" s="61" t="s">
        <v>198</v>
      </c>
      <c r="J147" s="61" t="s">
        <v>165</v>
      </c>
      <c r="K147" s="61">
        <v>7</v>
      </c>
      <c r="L147" s="70"/>
    </row>
    <row r="148" spans="1:12">
      <c r="A148" s="69">
        <f t="shared" si="2"/>
        <v>143</v>
      </c>
      <c r="B148" s="61" t="s">
        <v>206</v>
      </c>
      <c r="C148" s="64" t="s">
        <v>555</v>
      </c>
      <c r="D148" s="65" t="s">
        <v>562</v>
      </c>
      <c r="E148" s="61"/>
      <c r="F148" s="61" t="s">
        <v>173</v>
      </c>
      <c r="G148" s="61" t="s">
        <v>209</v>
      </c>
      <c r="H148" s="64" t="s">
        <v>563</v>
      </c>
      <c r="I148" s="61" t="s">
        <v>198</v>
      </c>
      <c r="J148" s="61" t="s">
        <v>165</v>
      </c>
      <c r="K148" s="61">
        <v>3</v>
      </c>
      <c r="L148" s="70"/>
    </row>
    <row r="149" spans="1:12">
      <c r="A149" s="69">
        <f t="shared" si="2"/>
        <v>144</v>
      </c>
      <c r="B149" s="61" t="s">
        <v>206</v>
      </c>
      <c r="C149" s="64" t="s">
        <v>555</v>
      </c>
      <c r="D149" s="65" t="s">
        <v>564</v>
      </c>
      <c r="E149" s="61"/>
      <c r="F149" s="61" t="s">
        <v>173</v>
      </c>
      <c r="G149" s="61" t="s">
        <v>209</v>
      </c>
      <c r="H149" s="64" t="s">
        <v>565</v>
      </c>
      <c r="I149" s="61" t="s">
        <v>198</v>
      </c>
      <c r="J149" s="61" t="s">
        <v>165</v>
      </c>
      <c r="K149" s="61">
        <v>5</v>
      </c>
      <c r="L149" s="70"/>
    </row>
    <row r="150" spans="1:12">
      <c r="A150" s="69">
        <f t="shared" si="2"/>
        <v>145</v>
      </c>
      <c r="B150" s="61" t="s">
        <v>206</v>
      </c>
      <c r="C150" s="64" t="s">
        <v>566</v>
      </c>
      <c r="D150" s="65" t="s">
        <v>567</v>
      </c>
      <c r="E150" s="61"/>
      <c r="F150" s="61" t="s">
        <v>173</v>
      </c>
      <c r="G150" s="61" t="s">
        <v>209</v>
      </c>
      <c r="H150" s="64" t="s">
        <v>568</v>
      </c>
      <c r="I150" s="61" t="s">
        <v>198</v>
      </c>
      <c r="J150" s="61" t="s">
        <v>165</v>
      </c>
      <c r="K150" s="61">
        <v>5</v>
      </c>
      <c r="L150" s="70"/>
    </row>
    <row r="151" spans="1:12">
      <c r="A151" s="69">
        <f t="shared" si="2"/>
        <v>146</v>
      </c>
      <c r="B151" s="61" t="s">
        <v>206</v>
      </c>
      <c r="C151" s="64" t="s">
        <v>566</v>
      </c>
      <c r="D151" s="65" t="s">
        <v>569</v>
      </c>
      <c r="E151" s="61"/>
      <c r="F151" s="61" t="s">
        <v>173</v>
      </c>
      <c r="G151" s="61" t="s">
        <v>209</v>
      </c>
      <c r="H151" s="64" t="s">
        <v>570</v>
      </c>
      <c r="I151" s="61" t="s">
        <v>198</v>
      </c>
      <c r="J151" s="61" t="s">
        <v>165</v>
      </c>
      <c r="K151" s="61">
        <v>14</v>
      </c>
      <c r="L151" s="70"/>
    </row>
    <row r="152" spans="1:12">
      <c r="A152" s="69">
        <f t="shared" si="2"/>
        <v>147</v>
      </c>
      <c r="B152" s="61" t="s">
        <v>206</v>
      </c>
      <c r="C152" s="64" t="s">
        <v>571</v>
      </c>
      <c r="D152" s="65" t="s">
        <v>572</v>
      </c>
      <c r="E152" s="61"/>
      <c r="F152" s="61" t="s">
        <v>173</v>
      </c>
      <c r="G152" s="61" t="s">
        <v>209</v>
      </c>
      <c r="H152" s="64" t="s">
        <v>573</v>
      </c>
      <c r="I152" s="61" t="s">
        <v>198</v>
      </c>
      <c r="J152" s="61" t="s">
        <v>165</v>
      </c>
      <c r="K152" s="61">
        <v>3</v>
      </c>
      <c r="L152" s="70"/>
    </row>
    <row r="153" spans="1:12">
      <c r="A153" s="69">
        <f t="shared" si="2"/>
        <v>148</v>
      </c>
      <c r="B153" s="61" t="s">
        <v>206</v>
      </c>
      <c r="C153" s="64" t="s">
        <v>571</v>
      </c>
      <c r="D153" s="65" t="s">
        <v>574</v>
      </c>
      <c r="E153" s="61"/>
      <c r="F153" s="61" t="s">
        <v>173</v>
      </c>
      <c r="G153" s="61" t="s">
        <v>209</v>
      </c>
      <c r="H153" s="64" t="s">
        <v>575</v>
      </c>
      <c r="I153" s="61" t="s">
        <v>198</v>
      </c>
      <c r="J153" s="61" t="s">
        <v>165</v>
      </c>
      <c r="K153" s="61">
        <v>25</v>
      </c>
      <c r="L153" s="70"/>
    </row>
    <row r="154" spans="1:12">
      <c r="A154" s="69">
        <f t="shared" si="2"/>
        <v>149</v>
      </c>
      <c r="B154" s="61" t="s">
        <v>206</v>
      </c>
      <c r="C154" s="64" t="s">
        <v>571</v>
      </c>
      <c r="D154" s="65" t="s">
        <v>576</v>
      </c>
      <c r="E154" s="61"/>
      <c r="F154" s="61" t="s">
        <v>173</v>
      </c>
      <c r="G154" s="61" t="s">
        <v>209</v>
      </c>
      <c r="H154" s="64" t="s">
        <v>577</v>
      </c>
      <c r="I154" s="61" t="s">
        <v>198</v>
      </c>
      <c r="J154" s="61" t="s">
        <v>165</v>
      </c>
      <c r="K154" s="61">
        <v>10</v>
      </c>
      <c r="L154" s="70"/>
    </row>
    <row r="155" spans="1:12">
      <c r="A155" s="69">
        <f t="shared" si="2"/>
        <v>150</v>
      </c>
      <c r="B155" s="61" t="s">
        <v>206</v>
      </c>
      <c r="C155" s="64" t="s">
        <v>571</v>
      </c>
      <c r="D155" s="65" t="s">
        <v>578</v>
      </c>
      <c r="E155" s="61"/>
      <c r="F155" s="61" t="s">
        <v>173</v>
      </c>
      <c r="G155" s="61" t="s">
        <v>209</v>
      </c>
      <c r="H155" s="64" t="s">
        <v>579</v>
      </c>
      <c r="I155" s="61" t="s">
        <v>198</v>
      </c>
      <c r="J155" s="61" t="s">
        <v>165</v>
      </c>
      <c r="K155" s="61">
        <v>17</v>
      </c>
      <c r="L155" s="70"/>
    </row>
    <row r="156" spans="1:12">
      <c r="A156" s="69">
        <f t="shared" si="2"/>
        <v>151</v>
      </c>
      <c r="B156" s="61" t="s">
        <v>206</v>
      </c>
      <c r="C156" s="64" t="s">
        <v>580</v>
      </c>
      <c r="D156" s="65" t="s">
        <v>581</v>
      </c>
      <c r="E156" s="61"/>
      <c r="F156" s="61" t="s">
        <v>173</v>
      </c>
      <c r="G156" s="61" t="s">
        <v>209</v>
      </c>
      <c r="H156" s="64" t="s">
        <v>582</v>
      </c>
      <c r="I156" s="61" t="s">
        <v>198</v>
      </c>
      <c r="J156" s="61" t="s">
        <v>165</v>
      </c>
      <c r="K156" s="61">
        <v>11</v>
      </c>
      <c r="L156" s="70"/>
    </row>
    <row r="157" spans="1:12">
      <c r="A157" s="69">
        <f t="shared" si="2"/>
        <v>152</v>
      </c>
      <c r="B157" s="61" t="s">
        <v>206</v>
      </c>
      <c r="C157" s="64" t="s">
        <v>583</v>
      </c>
      <c r="D157" s="65" t="s">
        <v>584</v>
      </c>
      <c r="E157" s="61"/>
      <c r="F157" s="61" t="s">
        <v>173</v>
      </c>
      <c r="G157" s="61" t="s">
        <v>209</v>
      </c>
      <c r="H157" s="64" t="s">
        <v>585</v>
      </c>
      <c r="I157" s="61" t="s">
        <v>198</v>
      </c>
      <c r="J157" s="61" t="s">
        <v>165</v>
      </c>
      <c r="K157" s="61">
        <v>68</v>
      </c>
      <c r="L157" s="70"/>
    </row>
    <row r="158" spans="1:12">
      <c r="A158" s="69">
        <f t="shared" si="2"/>
        <v>153</v>
      </c>
      <c r="B158" s="61" t="s">
        <v>206</v>
      </c>
      <c r="C158" s="64" t="s">
        <v>583</v>
      </c>
      <c r="D158" s="65" t="s">
        <v>586</v>
      </c>
      <c r="E158" s="61"/>
      <c r="F158" s="61" t="s">
        <v>173</v>
      </c>
      <c r="G158" s="61" t="s">
        <v>209</v>
      </c>
      <c r="H158" s="64" t="s">
        <v>587</v>
      </c>
      <c r="I158" s="61" t="s">
        <v>198</v>
      </c>
      <c r="J158" s="61" t="s">
        <v>165</v>
      </c>
      <c r="K158" s="61">
        <v>52</v>
      </c>
      <c r="L158" s="70"/>
    </row>
    <row r="159" spans="1:12">
      <c r="A159" s="69">
        <f t="shared" si="2"/>
        <v>154</v>
      </c>
      <c r="B159" s="61" t="s">
        <v>206</v>
      </c>
      <c r="C159" s="64" t="s">
        <v>588</v>
      </c>
      <c r="D159" s="65" t="s">
        <v>589</v>
      </c>
      <c r="E159" s="61"/>
      <c r="F159" s="61" t="s">
        <v>173</v>
      </c>
      <c r="G159" s="61" t="s">
        <v>209</v>
      </c>
      <c r="H159" s="64" t="s">
        <v>590</v>
      </c>
      <c r="I159" s="61" t="s">
        <v>198</v>
      </c>
      <c r="J159" s="61" t="s">
        <v>165</v>
      </c>
      <c r="K159" s="61">
        <v>6</v>
      </c>
      <c r="L159" s="70"/>
    </row>
    <row r="160" spans="1:12">
      <c r="A160" s="69">
        <f t="shared" si="2"/>
        <v>155</v>
      </c>
      <c r="B160" s="61" t="s">
        <v>206</v>
      </c>
      <c r="C160" s="64" t="s">
        <v>588</v>
      </c>
      <c r="D160" s="65" t="s">
        <v>591</v>
      </c>
      <c r="E160" s="61"/>
      <c r="F160" s="61" t="s">
        <v>173</v>
      </c>
      <c r="G160" s="61" t="s">
        <v>209</v>
      </c>
      <c r="H160" s="64" t="s">
        <v>592</v>
      </c>
      <c r="I160" s="61" t="s">
        <v>198</v>
      </c>
      <c r="J160" s="61" t="s">
        <v>165</v>
      </c>
      <c r="K160" s="61">
        <v>35</v>
      </c>
      <c r="L160" s="70"/>
    </row>
    <row r="161" spans="1:12">
      <c r="A161" s="69">
        <f t="shared" si="2"/>
        <v>156</v>
      </c>
      <c r="B161" s="61" t="s">
        <v>206</v>
      </c>
      <c r="C161" s="64" t="s">
        <v>593</v>
      </c>
      <c r="D161" s="65" t="s">
        <v>594</v>
      </c>
      <c r="E161" s="61"/>
      <c r="F161" s="61" t="s">
        <v>173</v>
      </c>
      <c r="G161" s="61" t="s">
        <v>209</v>
      </c>
      <c r="H161" s="64" t="s">
        <v>595</v>
      </c>
      <c r="I161" s="61" t="s">
        <v>198</v>
      </c>
      <c r="J161" s="61" t="s">
        <v>165</v>
      </c>
      <c r="K161" s="61">
        <v>57</v>
      </c>
      <c r="L161" s="70"/>
    </row>
    <row r="162" spans="1:12">
      <c r="A162" s="69">
        <f t="shared" si="2"/>
        <v>157</v>
      </c>
      <c r="B162" s="61" t="s">
        <v>206</v>
      </c>
      <c r="C162" s="64" t="s">
        <v>593</v>
      </c>
      <c r="D162" s="65" t="s">
        <v>596</v>
      </c>
      <c r="E162" s="61"/>
      <c r="F162" s="61" t="s">
        <v>173</v>
      </c>
      <c r="G162" s="61" t="s">
        <v>209</v>
      </c>
      <c r="H162" s="64" t="s">
        <v>597</v>
      </c>
      <c r="I162" s="61" t="s">
        <v>198</v>
      </c>
      <c r="J162" s="61" t="s">
        <v>165</v>
      </c>
      <c r="K162" s="61">
        <v>3</v>
      </c>
      <c r="L162" s="70"/>
    </row>
    <row r="163" spans="1:12">
      <c r="A163" s="69">
        <f t="shared" si="2"/>
        <v>158</v>
      </c>
      <c r="B163" s="61" t="s">
        <v>206</v>
      </c>
      <c r="C163" s="64" t="s">
        <v>598</v>
      </c>
      <c r="D163" s="65" t="s">
        <v>599</v>
      </c>
      <c r="E163" s="61"/>
      <c r="F163" s="61" t="s">
        <v>173</v>
      </c>
      <c r="G163" s="61" t="s">
        <v>209</v>
      </c>
      <c r="H163" s="64" t="s">
        <v>600</v>
      </c>
      <c r="I163" s="61" t="s">
        <v>198</v>
      </c>
      <c r="J163" s="61" t="s">
        <v>165</v>
      </c>
      <c r="K163" s="61">
        <v>8</v>
      </c>
      <c r="L163" s="70"/>
    </row>
    <row r="164" spans="1:12">
      <c r="A164" s="69">
        <f t="shared" si="2"/>
        <v>159</v>
      </c>
      <c r="B164" s="61" t="s">
        <v>206</v>
      </c>
      <c r="C164" s="64" t="s">
        <v>598</v>
      </c>
      <c r="D164" s="65" t="s">
        <v>601</v>
      </c>
      <c r="E164" s="61"/>
      <c r="F164" s="61" t="s">
        <v>173</v>
      </c>
      <c r="G164" s="61" t="s">
        <v>209</v>
      </c>
      <c r="H164" s="64" t="s">
        <v>602</v>
      </c>
      <c r="I164" s="61" t="s">
        <v>198</v>
      </c>
      <c r="J164" s="61" t="s">
        <v>165</v>
      </c>
      <c r="K164" s="61">
        <v>11</v>
      </c>
      <c r="L164" s="70"/>
    </row>
    <row r="165" spans="1:12">
      <c r="A165" s="69">
        <f t="shared" si="2"/>
        <v>160</v>
      </c>
      <c r="B165" s="61" t="s">
        <v>206</v>
      </c>
      <c r="C165" s="64" t="s">
        <v>598</v>
      </c>
      <c r="D165" s="65" t="s">
        <v>603</v>
      </c>
      <c r="E165" s="61"/>
      <c r="F165" s="61" t="s">
        <v>173</v>
      </c>
      <c r="G165" s="61" t="s">
        <v>209</v>
      </c>
      <c r="H165" s="64" t="s">
        <v>604</v>
      </c>
      <c r="I165" s="61" t="s">
        <v>198</v>
      </c>
      <c r="J165" s="61" t="s">
        <v>165</v>
      </c>
      <c r="K165" s="61">
        <v>26</v>
      </c>
      <c r="L165" s="70"/>
    </row>
    <row r="166" spans="1:12">
      <c r="A166" s="69">
        <f t="shared" si="2"/>
        <v>161</v>
      </c>
      <c r="B166" s="61" t="s">
        <v>206</v>
      </c>
      <c r="C166" s="64" t="s">
        <v>605</v>
      </c>
      <c r="D166" s="65" t="s">
        <v>606</v>
      </c>
      <c r="E166" s="61"/>
      <c r="F166" s="61" t="s">
        <v>173</v>
      </c>
      <c r="G166" s="61" t="s">
        <v>209</v>
      </c>
      <c r="H166" s="64" t="s">
        <v>607</v>
      </c>
      <c r="I166" s="61" t="s">
        <v>198</v>
      </c>
      <c r="J166" s="61" t="s">
        <v>165</v>
      </c>
      <c r="K166" s="61">
        <v>8</v>
      </c>
      <c r="L166" s="70"/>
    </row>
    <row r="167" spans="1:12">
      <c r="A167" s="69">
        <f t="shared" si="2"/>
        <v>162</v>
      </c>
      <c r="B167" s="61" t="s">
        <v>206</v>
      </c>
      <c r="C167" s="64" t="s">
        <v>608</v>
      </c>
      <c r="D167" s="65" t="s">
        <v>609</v>
      </c>
      <c r="E167" s="61"/>
      <c r="F167" s="61" t="s">
        <v>173</v>
      </c>
      <c r="G167" s="61" t="s">
        <v>209</v>
      </c>
      <c r="H167" s="64" t="s">
        <v>610</v>
      </c>
      <c r="I167" s="61" t="s">
        <v>198</v>
      </c>
      <c r="J167" s="61" t="s">
        <v>165</v>
      </c>
      <c r="K167" s="61">
        <v>3</v>
      </c>
      <c r="L167" s="70"/>
    </row>
    <row r="168" spans="1:12">
      <c r="A168" s="69">
        <f t="shared" si="2"/>
        <v>163</v>
      </c>
      <c r="B168" s="61" t="s">
        <v>206</v>
      </c>
      <c r="C168" s="64" t="s">
        <v>608</v>
      </c>
      <c r="D168" s="65" t="s">
        <v>611</v>
      </c>
      <c r="E168" s="61"/>
      <c r="F168" s="61" t="s">
        <v>173</v>
      </c>
      <c r="G168" s="61" t="s">
        <v>209</v>
      </c>
      <c r="H168" s="64" t="s">
        <v>612</v>
      </c>
      <c r="I168" s="61" t="s">
        <v>198</v>
      </c>
      <c r="J168" s="61" t="s">
        <v>165</v>
      </c>
      <c r="K168" s="61">
        <v>34</v>
      </c>
      <c r="L168" s="70"/>
    </row>
    <row r="169" spans="1:12">
      <c r="A169" s="69">
        <f t="shared" si="2"/>
        <v>164</v>
      </c>
      <c r="B169" s="61" t="s">
        <v>206</v>
      </c>
      <c r="C169" s="64" t="s">
        <v>613</v>
      </c>
      <c r="D169" s="65" t="s">
        <v>614</v>
      </c>
      <c r="E169" s="61"/>
      <c r="F169" s="61" t="s">
        <v>173</v>
      </c>
      <c r="G169" s="61" t="s">
        <v>209</v>
      </c>
      <c r="H169" s="64" t="s">
        <v>615</v>
      </c>
      <c r="I169" s="61" t="s">
        <v>198</v>
      </c>
      <c r="J169" s="61" t="s">
        <v>165</v>
      </c>
      <c r="K169" s="61">
        <v>11</v>
      </c>
      <c r="L169" s="70"/>
    </row>
    <row r="170" spans="1:12">
      <c r="A170" s="69">
        <f t="shared" si="2"/>
        <v>165</v>
      </c>
      <c r="B170" s="61" t="s">
        <v>206</v>
      </c>
      <c r="C170" s="64" t="s">
        <v>613</v>
      </c>
      <c r="D170" s="65" t="s">
        <v>616</v>
      </c>
      <c r="E170" s="61"/>
      <c r="F170" s="61" t="s">
        <v>173</v>
      </c>
      <c r="G170" s="61" t="s">
        <v>209</v>
      </c>
      <c r="H170" s="64" t="s">
        <v>617</v>
      </c>
      <c r="I170" s="61" t="s">
        <v>198</v>
      </c>
      <c r="J170" s="61" t="s">
        <v>165</v>
      </c>
      <c r="K170" s="61">
        <v>7</v>
      </c>
      <c r="L170" s="70"/>
    </row>
    <row r="171" spans="1:12">
      <c r="A171" s="69">
        <f t="shared" si="2"/>
        <v>166</v>
      </c>
      <c r="B171" s="61" t="s">
        <v>206</v>
      </c>
      <c r="C171" s="64" t="s">
        <v>613</v>
      </c>
      <c r="D171" s="65" t="s">
        <v>618</v>
      </c>
      <c r="E171" s="61"/>
      <c r="F171" s="61" t="s">
        <v>173</v>
      </c>
      <c r="G171" s="61" t="s">
        <v>209</v>
      </c>
      <c r="H171" s="64" t="s">
        <v>619</v>
      </c>
      <c r="I171" s="61" t="s">
        <v>198</v>
      </c>
      <c r="J171" s="61" t="s">
        <v>165</v>
      </c>
      <c r="K171" s="61">
        <v>38</v>
      </c>
      <c r="L171" s="70"/>
    </row>
    <row r="172" spans="1:12">
      <c r="A172" s="69">
        <f t="shared" si="2"/>
        <v>167</v>
      </c>
      <c r="B172" s="61" t="s">
        <v>206</v>
      </c>
      <c r="C172" s="64" t="s">
        <v>613</v>
      </c>
      <c r="D172" s="65" t="s">
        <v>620</v>
      </c>
      <c r="E172" s="61"/>
      <c r="F172" s="61" t="s">
        <v>173</v>
      </c>
      <c r="G172" s="61" t="s">
        <v>209</v>
      </c>
      <c r="H172" s="64" t="s">
        <v>621</v>
      </c>
      <c r="I172" s="61" t="s">
        <v>198</v>
      </c>
      <c r="J172" s="61" t="s">
        <v>165</v>
      </c>
      <c r="K172" s="61">
        <v>23</v>
      </c>
      <c r="L172" s="70"/>
    </row>
    <row r="173" spans="1:12">
      <c r="A173" s="69">
        <f t="shared" si="2"/>
        <v>168</v>
      </c>
      <c r="B173" s="61" t="s">
        <v>206</v>
      </c>
      <c r="C173" s="64" t="s">
        <v>613</v>
      </c>
      <c r="D173" s="65" t="s">
        <v>622</v>
      </c>
      <c r="E173" s="61"/>
      <c r="F173" s="61" t="s">
        <v>173</v>
      </c>
      <c r="G173" s="61" t="s">
        <v>209</v>
      </c>
      <c r="H173" s="64" t="s">
        <v>623</v>
      </c>
      <c r="I173" s="61" t="s">
        <v>198</v>
      </c>
      <c r="J173" s="61" t="s">
        <v>165</v>
      </c>
      <c r="K173" s="61">
        <v>9</v>
      </c>
      <c r="L173" s="70"/>
    </row>
    <row r="174" spans="1:12">
      <c r="A174" s="69">
        <f t="shared" si="2"/>
        <v>169</v>
      </c>
      <c r="B174" s="61" t="s">
        <v>206</v>
      </c>
      <c r="C174" s="64" t="s">
        <v>613</v>
      </c>
      <c r="D174" s="65" t="s">
        <v>624</v>
      </c>
      <c r="E174" s="61"/>
      <c r="F174" s="61" t="s">
        <v>173</v>
      </c>
      <c r="G174" s="61" t="s">
        <v>209</v>
      </c>
      <c r="H174" s="64" t="s">
        <v>625</v>
      </c>
      <c r="I174" s="61" t="s">
        <v>198</v>
      </c>
      <c r="J174" s="61" t="s">
        <v>165</v>
      </c>
      <c r="K174" s="61">
        <v>5</v>
      </c>
      <c r="L174" s="70"/>
    </row>
    <row r="175" spans="1:12">
      <c r="A175" s="69">
        <f t="shared" si="2"/>
        <v>170</v>
      </c>
      <c r="B175" s="61" t="s">
        <v>206</v>
      </c>
      <c r="C175" s="64" t="s">
        <v>613</v>
      </c>
      <c r="D175" s="65" t="s">
        <v>626</v>
      </c>
      <c r="E175" s="61"/>
      <c r="F175" s="61" t="s">
        <v>173</v>
      </c>
      <c r="G175" s="61" t="s">
        <v>209</v>
      </c>
      <c r="H175" s="64" t="s">
        <v>627</v>
      </c>
      <c r="I175" s="61" t="s">
        <v>198</v>
      </c>
      <c r="J175" s="61" t="s">
        <v>165</v>
      </c>
      <c r="K175" s="61">
        <v>5</v>
      </c>
      <c r="L175" s="70"/>
    </row>
    <row r="176" spans="1:12">
      <c r="A176" s="69">
        <f t="shared" si="2"/>
        <v>171</v>
      </c>
      <c r="B176" s="61" t="s">
        <v>206</v>
      </c>
      <c r="C176" s="64" t="s">
        <v>613</v>
      </c>
      <c r="D176" s="65" t="s">
        <v>628</v>
      </c>
      <c r="E176" s="61"/>
      <c r="F176" s="61" t="s">
        <v>173</v>
      </c>
      <c r="G176" s="61" t="s">
        <v>209</v>
      </c>
      <c r="H176" s="64" t="s">
        <v>629</v>
      </c>
      <c r="I176" s="61" t="s">
        <v>198</v>
      </c>
      <c r="J176" s="61" t="s">
        <v>165</v>
      </c>
      <c r="K176" s="61">
        <v>22</v>
      </c>
      <c r="L176" s="70"/>
    </row>
    <row r="177" spans="1:12">
      <c r="A177" s="69">
        <f t="shared" si="2"/>
        <v>172</v>
      </c>
      <c r="B177" s="61" t="s">
        <v>206</v>
      </c>
      <c r="C177" s="64" t="s">
        <v>630</v>
      </c>
      <c r="D177" s="65" t="s">
        <v>631</v>
      </c>
      <c r="E177" s="61"/>
      <c r="F177" s="61" t="s">
        <v>173</v>
      </c>
      <c r="G177" s="61" t="s">
        <v>209</v>
      </c>
      <c r="H177" s="64" t="s">
        <v>632</v>
      </c>
      <c r="I177" s="61" t="s">
        <v>198</v>
      </c>
      <c r="J177" s="61" t="s">
        <v>165</v>
      </c>
      <c r="K177" s="61">
        <v>12</v>
      </c>
      <c r="L177" s="70"/>
    </row>
    <row r="178" spans="1:12">
      <c r="A178" s="69">
        <f t="shared" si="2"/>
        <v>173</v>
      </c>
      <c r="B178" s="61" t="s">
        <v>206</v>
      </c>
      <c r="C178" s="64" t="s">
        <v>630</v>
      </c>
      <c r="D178" s="65" t="s">
        <v>633</v>
      </c>
      <c r="E178" s="61"/>
      <c r="F178" s="61" t="s">
        <v>173</v>
      </c>
      <c r="G178" s="61" t="s">
        <v>209</v>
      </c>
      <c r="H178" s="64" t="s">
        <v>634</v>
      </c>
      <c r="I178" s="61" t="s">
        <v>198</v>
      </c>
      <c r="J178" s="61" t="s">
        <v>165</v>
      </c>
      <c r="K178" s="61">
        <v>5</v>
      </c>
      <c r="L178" s="70"/>
    </row>
    <row r="179" spans="1:12">
      <c r="A179" s="69">
        <f t="shared" si="2"/>
        <v>174</v>
      </c>
      <c r="B179" s="61" t="s">
        <v>206</v>
      </c>
      <c r="C179" s="64" t="s">
        <v>635</v>
      </c>
      <c r="D179" s="65" t="s">
        <v>636</v>
      </c>
      <c r="E179" s="61"/>
      <c r="F179" s="61" t="s">
        <v>173</v>
      </c>
      <c r="G179" s="61" t="s">
        <v>209</v>
      </c>
      <c r="H179" s="64" t="s">
        <v>637</v>
      </c>
      <c r="I179" s="61" t="s">
        <v>198</v>
      </c>
      <c r="J179" s="61" t="s">
        <v>165</v>
      </c>
      <c r="K179" s="61">
        <v>6</v>
      </c>
      <c r="L179" s="70"/>
    </row>
    <row r="180" spans="1:12">
      <c r="A180" s="69">
        <f t="shared" si="2"/>
        <v>175</v>
      </c>
      <c r="B180" s="61" t="s">
        <v>206</v>
      </c>
      <c r="C180" s="64" t="s">
        <v>635</v>
      </c>
      <c r="D180" s="65" t="s">
        <v>638</v>
      </c>
      <c r="E180" s="61"/>
      <c r="F180" s="61" t="s">
        <v>173</v>
      </c>
      <c r="G180" s="61" t="s">
        <v>209</v>
      </c>
      <c r="H180" s="64" t="s">
        <v>639</v>
      </c>
      <c r="I180" s="61" t="s">
        <v>198</v>
      </c>
      <c r="J180" s="61" t="s">
        <v>165</v>
      </c>
      <c r="K180" s="61">
        <v>22</v>
      </c>
      <c r="L180" s="70"/>
    </row>
    <row r="181" spans="1:12">
      <c r="A181" s="69">
        <f t="shared" si="2"/>
        <v>176</v>
      </c>
      <c r="B181" s="61" t="s">
        <v>206</v>
      </c>
      <c r="C181" s="64" t="s">
        <v>640</v>
      </c>
      <c r="D181" s="65" t="s">
        <v>641</v>
      </c>
      <c r="E181" s="61"/>
      <c r="F181" s="61" t="s">
        <v>173</v>
      </c>
      <c r="G181" s="61" t="s">
        <v>209</v>
      </c>
      <c r="H181" s="64" t="s">
        <v>642</v>
      </c>
      <c r="I181" s="61" t="s">
        <v>198</v>
      </c>
      <c r="J181" s="61" t="s">
        <v>165</v>
      </c>
      <c r="K181" s="61">
        <v>35</v>
      </c>
      <c r="L181" s="70"/>
    </row>
    <row r="182" spans="1:12">
      <c r="A182" s="69">
        <f t="shared" si="2"/>
        <v>177</v>
      </c>
      <c r="B182" s="61" t="s">
        <v>206</v>
      </c>
      <c r="C182" s="64" t="s">
        <v>640</v>
      </c>
      <c r="D182" s="65" t="s">
        <v>643</v>
      </c>
      <c r="E182" s="61"/>
      <c r="F182" s="61" t="s">
        <v>173</v>
      </c>
      <c r="G182" s="61" t="s">
        <v>209</v>
      </c>
      <c r="H182" s="64" t="s">
        <v>644</v>
      </c>
      <c r="I182" s="61" t="s">
        <v>198</v>
      </c>
      <c r="J182" s="61" t="s">
        <v>165</v>
      </c>
      <c r="K182" s="61">
        <v>28</v>
      </c>
      <c r="L182" s="70"/>
    </row>
    <row r="183" spans="1:12">
      <c r="A183" s="69">
        <f t="shared" si="2"/>
        <v>178</v>
      </c>
      <c r="B183" s="61" t="s">
        <v>206</v>
      </c>
      <c r="C183" s="64" t="s">
        <v>645</v>
      </c>
      <c r="D183" s="65" t="s">
        <v>646</v>
      </c>
      <c r="E183" s="61"/>
      <c r="F183" s="61" t="s">
        <v>173</v>
      </c>
      <c r="G183" s="61" t="s">
        <v>209</v>
      </c>
      <c r="H183" s="64" t="s">
        <v>647</v>
      </c>
      <c r="I183" s="61" t="s">
        <v>198</v>
      </c>
      <c r="J183" s="61" t="s">
        <v>165</v>
      </c>
      <c r="K183" s="61">
        <v>9</v>
      </c>
      <c r="L183" s="70"/>
    </row>
    <row r="184" spans="1:12">
      <c r="A184" s="69">
        <f t="shared" si="2"/>
        <v>179</v>
      </c>
      <c r="B184" s="61" t="s">
        <v>206</v>
      </c>
      <c r="C184" s="64" t="s">
        <v>645</v>
      </c>
      <c r="D184" s="65" t="s">
        <v>648</v>
      </c>
      <c r="E184" s="61"/>
      <c r="F184" s="61" t="s">
        <v>173</v>
      </c>
      <c r="G184" s="61" t="s">
        <v>209</v>
      </c>
      <c r="H184" s="64" t="s">
        <v>649</v>
      </c>
      <c r="I184" s="61" t="s">
        <v>198</v>
      </c>
      <c r="J184" s="61" t="s">
        <v>165</v>
      </c>
      <c r="K184" s="61">
        <v>24</v>
      </c>
      <c r="L184" s="70"/>
    </row>
    <row r="185" spans="1:12">
      <c r="A185" s="69">
        <f t="shared" si="2"/>
        <v>180</v>
      </c>
      <c r="B185" s="61" t="s">
        <v>206</v>
      </c>
      <c r="C185" s="64" t="s">
        <v>650</v>
      </c>
      <c r="D185" s="65" t="s">
        <v>651</v>
      </c>
      <c r="E185" s="61"/>
      <c r="F185" s="61" t="s">
        <v>173</v>
      </c>
      <c r="G185" s="61" t="s">
        <v>209</v>
      </c>
      <c r="H185" s="64" t="s">
        <v>652</v>
      </c>
      <c r="I185" s="61" t="s">
        <v>198</v>
      </c>
      <c r="J185" s="61" t="s">
        <v>165</v>
      </c>
      <c r="K185" s="61">
        <v>7</v>
      </c>
      <c r="L185" s="70"/>
    </row>
    <row r="186" spans="1:12">
      <c r="A186" s="69">
        <f t="shared" si="2"/>
        <v>181</v>
      </c>
      <c r="B186" s="61" t="s">
        <v>206</v>
      </c>
      <c r="C186" s="64" t="s">
        <v>653</v>
      </c>
      <c r="D186" s="65" t="s">
        <v>654</v>
      </c>
      <c r="E186" s="61"/>
      <c r="F186" s="61" t="s">
        <v>173</v>
      </c>
      <c r="G186" s="61" t="s">
        <v>209</v>
      </c>
      <c r="H186" s="64" t="s">
        <v>655</v>
      </c>
      <c r="I186" s="61" t="s">
        <v>198</v>
      </c>
      <c r="J186" s="61" t="s">
        <v>165</v>
      </c>
      <c r="K186" s="61">
        <v>25</v>
      </c>
      <c r="L186" s="70"/>
    </row>
    <row r="187" spans="1:12">
      <c r="A187" s="69">
        <f t="shared" si="2"/>
        <v>182</v>
      </c>
      <c r="B187" s="61" t="s">
        <v>206</v>
      </c>
      <c r="C187" s="64" t="s">
        <v>653</v>
      </c>
      <c r="D187" s="65" t="s">
        <v>656</v>
      </c>
      <c r="E187" s="61"/>
      <c r="F187" s="61" t="s">
        <v>173</v>
      </c>
      <c r="G187" s="61" t="s">
        <v>209</v>
      </c>
      <c r="H187" s="64" t="s">
        <v>657</v>
      </c>
      <c r="I187" s="61" t="s">
        <v>198</v>
      </c>
      <c r="J187" s="61" t="s">
        <v>165</v>
      </c>
      <c r="K187" s="61">
        <v>20</v>
      </c>
      <c r="L187" s="70"/>
    </row>
    <row r="188" spans="1:12">
      <c r="A188" s="69">
        <f t="shared" si="2"/>
        <v>183</v>
      </c>
      <c r="B188" s="61" t="s">
        <v>206</v>
      </c>
      <c r="C188" s="64" t="s">
        <v>658</v>
      </c>
      <c r="D188" s="65" t="s">
        <v>659</v>
      </c>
      <c r="E188" s="61"/>
      <c r="F188" s="61" t="s">
        <v>173</v>
      </c>
      <c r="G188" s="61" t="s">
        <v>209</v>
      </c>
      <c r="H188" s="64" t="s">
        <v>660</v>
      </c>
      <c r="I188" s="61" t="s">
        <v>198</v>
      </c>
      <c r="J188" s="61" t="s">
        <v>165</v>
      </c>
      <c r="K188" s="61">
        <v>30</v>
      </c>
      <c r="L188" s="70"/>
    </row>
    <row r="189" spans="1:12">
      <c r="A189" s="69">
        <f t="shared" si="2"/>
        <v>184</v>
      </c>
      <c r="B189" s="61" t="s">
        <v>206</v>
      </c>
      <c r="C189" s="64" t="s">
        <v>658</v>
      </c>
      <c r="D189" s="65" t="s">
        <v>661</v>
      </c>
      <c r="E189" s="61"/>
      <c r="F189" s="61" t="s">
        <v>173</v>
      </c>
      <c r="G189" s="61" t="s">
        <v>209</v>
      </c>
      <c r="H189" s="64" t="s">
        <v>662</v>
      </c>
      <c r="I189" s="61" t="s">
        <v>198</v>
      </c>
      <c r="J189" s="61" t="s">
        <v>165</v>
      </c>
      <c r="K189" s="61">
        <v>21</v>
      </c>
      <c r="L189" s="70"/>
    </row>
    <row r="190" spans="1:12">
      <c r="A190" s="69">
        <f t="shared" si="2"/>
        <v>185</v>
      </c>
      <c r="B190" s="61" t="s">
        <v>206</v>
      </c>
      <c r="C190" s="64" t="s">
        <v>658</v>
      </c>
      <c r="D190" s="65" t="s">
        <v>663</v>
      </c>
      <c r="E190" s="61"/>
      <c r="F190" s="61" t="s">
        <v>173</v>
      </c>
      <c r="G190" s="61" t="s">
        <v>209</v>
      </c>
      <c r="H190" s="64" t="s">
        <v>664</v>
      </c>
      <c r="I190" s="61" t="s">
        <v>198</v>
      </c>
      <c r="J190" s="61" t="s">
        <v>165</v>
      </c>
      <c r="K190" s="61">
        <v>31</v>
      </c>
      <c r="L190" s="70"/>
    </row>
    <row r="191" spans="1:12">
      <c r="A191" s="69">
        <f t="shared" si="2"/>
        <v>186</v>
      </c>
      <c r="B191" s="61" t="s">
        <v>206</v>
      </c>
      <c r="C191" s="64" t="s">
        <v>665</v>
      </c>
      <c r="D191" s="65" t="s">
        <v>666</v>
      </c>
      <c r="E191" s="61"/>
      <c r="F191" s="61" t="s">
        <v>173</v>
      </c>
      <c r="G191" s="61" t="s">
        <v>209</v>
      </c>
      <c r="H191" s="64" t="s">
        <v>667</v>
      </c>
      <c r="I191" s="61" t="s">
        <v>198</v>
      </c>
      <c r="J191" s="61" t="s">
        <v>165</v>
      </c>
      <c r="K191" s="61">
        <v>8</v>
      </c>
      <c r="L191" s="70"/>
    </row>
    <row r="192" spans="1:12">
      <c r="A192" s="69">
        <f t="shared" si="2"/>
        <v>187</v>
      </c>
      <c r="B192" s="61" t="s">
        <v>206</v>
      </c>
      <c r="C192" s="64" t="s">
        <v>668</v>
      </c>
      <c r="D192" s="65" t="s">
        <v>669</v>
      </c>
      <c r="E192" s="61"/>
      <c r="F192" s="61" t="s">
        <v>173</v>
      </c>
      <c r="G192" s="61" t="s">
        <v>209</v>
      </c>
      <c r="H192" s="64" t="s">
        <v>670</v>
      </c>
      <c r="I192" s="61" t="s">
        <v>198</v>
      </c>
      <c r="J192" s="61" t="s">
        <v>165</v>
      </c>
      <c r="K192" s="61">
        <v>9</v>
      </c>
      <c r="L192" s="70"/>
    </row>
    <row r="193" spans="1:12">
      <c r="A193" s="69">
        <f t="shared" si="2"/>
        <v>188</v>
      </c>
      <c r="B193" s="61" t="s">
        <v>206</v>
      </c>
      <c r="C193" s="64" t="s">
        <v>671</v>
      </c>
      <c r="D193" s="65" t="s">
        <v>672</v>
      </c>
      <c r="E193" s="61"/>
      <c r="F193" s="61" t="s">
        <v>173</v>
      </c>
      <c r="G193" s="61" t="s">
        <v>209</v>
      </c>
      <c r="H193" s="64" t="s">
        <v>673</v>
      </c>
      <c r="I193" s="61" t="s">
        <v>198</v>
      </c>
      <c r="J193" s="61" t="s">
        <v>165</v>
      </c>
      <c r="K193" s="61">
        <v>17</v>
      </c>
      <c r="L193" s="70"/>
    </row>
    <row r="194" spans="1:12">
      <c r="A194" s="69">
        <f t="shared" si="2"/>
        <v>189</v>
      </c>
      <c r="B194" s="61" t="s">
        <v>206</v>
      </c>
      <c r="C194" s="64" t="s">
        <v>671</v>
      </c>
      <c r="D194" s="65" t="s">
        <v>674</v>
      </c>
      <c r="E194" s="61"/>
      <c r="F194" s="61" t="s">
        <v>173</v>
      </c>
      <c r="G194" s="61" t="s">
        <v>209</v>
      </c>
      <c r="H194" s="64" t="s">
        <v>675</v>
      </c>
      <c r="I194" s="61" t="s">
        <v>198</v>
      </c>
      <c r="J194" s="61" t="s">
        <v>165</v>
      </c>
      <c r="K194" s="61">
        <v>30</v>
      </c>
      <c r="L194" s="70"/>
    </row>
    <row r="195" spans="1:12">
      <c r="A195" s="69">
        <f t="shared" si="2"/>
        <v>190</v>
      </c>
      <c r="B195" s="61" t="s">
        <v>206</v>
      </c>
      <c r="C195" s="64" t="s">
        <v>676</v>
      </c>
      <c r="D195" s="65" t="s">
        <v>677</v>
      </c>
      <c r="E195" s="61"/>
      <c r="F195" s="61" t="s">
        <v>173</v>
      </c>
      <c r="G195" s="61" t="s">
        <v>209</v>
      </c>
      <c r="H195" s="64" t="s">
        <v>678</v>
      </c>
      <c r="I195" s="61" t="s">
        <v>198</v>
      </c>
      <c r="J195" s="61" t="s">
        <v>165</v>
      </c>
      <c r="K195" s="61">
        <v>33</v>
      </c>
      <c r="L195" s="70"/>
    </row>
    <row r="196" spans="1:12">
      <c r="A196" s="69">
        <f t="shared" si="2"/>
        <v>191</v>
      </c>
      <c r="B196" s="61" t="s">
        <v>206</v>
      </c>
      <c r="C196" s="64" t="s">
        <v>679</v>
      </c>
      <c r="D196" s="65" t="s">
        <v>680</v>
      </c>
      <c r="E196" s="61"/>
      <c r="F196" s="61" t="s">
        <v>173</v>
      </c>
      <c r="G196" s="61" t="s">
        <v>209</v>
      </c>
      <c r="H196" s="64" t="s">
        <v>681</v>
      </c>
      <c r="I196" s="61" t="s">
        <v>198</v>
      </c>
      <c r="J196" s="61" t="s">
        <v>165</v>
      </c>
      <c r="K196" s="61">
        <v>12</v>
      </c>
      <c r="L196" s="70"/>
    </row>
    <row r="197" spans="1:12">
      <c r="A197" s="69">
        <f t="shared" si="2"/>
        <v>192</v>
      </c>
      <c r="B197" s="61" t="s">
        <v>206</v>
      </c>
      <c r="C197" s="64" t="s">
        <v>682</v>
      </c>
      <c r="D197" s="65" t="s">
        <v>683</v>
      </c>
      <c r="E197" s="61"/>
      <c r="F197" s="61" t="s">
        <v>173</v>
      </c>
      <c r="G197" s="61" t="s">
        <v>209</v>
      </c>
      <c r="H197" s="64" t="s">
        <v>684</v>
      </c>
      <c r="I197" s="61" t="s">
        <v>198</v>
      </c>
      <c r="J197" s="61" t="s">
        <v>165</v>
      </c>
      <c r="K197" s="61">
        <v>7</v>
      </c>
      <c r="L197" s="70"/>
    </row>
    <row r="198" spans="1:12">
      <c r="A198" s="69">
        <f t="shared" si="2"/>
        <v>193</v>
      </c>
      <c r="B198" s="61" t="s">
        <v>206</v>
      </c>
      <c r="C198" s="64" t="s">
        <v>682</v>
      </c>
      <c r="D198" s="65" t="s">
        <v>685</v>
      </c>
      <c r="E198" s="61"/>
      <c r="F198" s="61" t="s">
        <v>173</v>
      </c>
      <c r="G198" s="61" t="s">
        <v>209</v>
      </c>
      <c r="H198" s="64" t="s">
        <v>686</v>
      </c>
      <c r="I198" s="61" t="s">
        <v>198</v>
      </c>
      <c r="J198" s="61" t="s">
        <v>165</v>
      </c>
      <c r="K198" s="61">
        <v>8</v>
      </c>
      <c r="L198" s="70"/>
    </row>
    <row r="199" spans="1:12">
      <c r="A199" s="69">
        <f t="shared" ref="A199:A262" si="3">ROW()-5</f>
        <v>194</v>
      </c>
      <c r="B199" s="61" t="s">
        <v>206</v>
      </c>
      <c r="C199" s="64" t="s">
        <v>682</v>
      </c>
      <c r="D199" s="65" t="s">
        <v>687</v>
      </c>
      <c r="E199" s="61"/>
      <c r="F199" s="61" t="s">
        <v>173</v>
      </c>
      <c r="G199" s="61" t="s">
        <v>209</v>
      </c>
      <c r="H199" s="64" t="s">
        <v>688</v>
      </c>
      <c r="I199" s="61" t="s">
        <v>198</v>
      </c>
      <c r="J199" s="61" t="s">
        <v>165</v>
      </c>
      <c r="K199" s="61">
        <v>6</v>
      </c>
      <c r="L199" s="70"/>
    </row>
    <row r="200" spans="1:12">
      <c r="A200" s="69">
        <f t="shared" si="3"/>
        <v>195</v>
      </c>
      <c r="B200" s="61" t="s">
        <v>206</v>
      </c>
      <c r="C200" s="64" t="s">
        <v>682</v>
      </c>
      <c r="D200" s="65" t="s">
        <v>689</v>
      </c>
      <c r="E200" s="61"/>
      <c r="F200" s="61" t="s">
        <v>173</v>
      </c>
      <c r="G200" s="61" t="s">
        <v>209</v>
      </c>
      <c r="H200" s="64" t="s">
        <v>690</v>
      </c>
      <c r="I200" s="61" t="s">
        <v>198</v>
      </c>
      <c r="J200" s="61" t="s">
        <v>165</v>
      </c>
      <c r="K200" s="61">
        <v>33</v>
      </c>
      <c r="L200" s="70"/>
    </row>
    <row r="201" spans="1:12">
      <c r="A201" s="69">
        <f t="shared" si="3"/>
        <v>196</v>
      </c>
      <c r="B201" s="61" t="s">
        <v>206</v>
      </c>
      <c r="C201" s="64" t="s">
        <v>682</v>
      </c>
      <c r="D201" s="65" t="s">
        <v>691</v>
      </c>
      <c r="E201" s="61"/>
      <c r="F201" s="61" t="s">
        <v>173</v>
      </c>
      <c r="G201" s="61" t="s">
        <v>209</v>
      </c>
      <c r="H201" s="64" t="s">
        <v>692</v>
      </c>
      <c r="I201" s="61" t="s">
        <v>198</v>
      </c>
      <c r="J201" s="61" t="s">
        <v>165</v>
      </c>
      <c r="K201" s="61">
        <v>19</v>
      </c>
      <c r="L201" s="70"/>
    </row>
    <row r="202" spans="1:12">
      <c r="A202" s="69">
        <f t="shared" si="3"/>
        <v>197</v>
      </c>
      <c r="B202" s="61" t="s">
        <v>206</v>
      </c>
      <c r="C202" s="64" t="s">
        <v>693</v>
      </c>
      <c r="D202" s="65" t="s">
        <v>694</v>
      </c>
      <c r="E202" s="61"/>
      <c r="F202" s="61" t="s">
        <v>173</v>
      </c>
      <c r="G202" s="61" t="s">
        <v>209</v>
      </c>
      <c r="H202" s="64" t="s">
        <v>695</v>
      </c>
      <c r="I202" s="61" t="s">
        <v>198</v>
      </c>
      <c r="J202" s="61" t="s">
        <v>165</v>
      </c>
      <c r="K202" s="61">
        <v>14</v>
      </c>
      <c r="L202" s="70"/>
    </row>
    <row r="203" spans="1:12">
      <c r="A203" s="69">
        <f t="shared" si="3"/>
        <v>198</v>
      </c>
      <c r="B203" s="61" t="s">
        <v>206</v>
      </c>
      <c r="C203" s="64" t="s">
        <v>693</v>
      </c>
      <c r="D203" s="65" t="s">
        <v>696</v>
      </c>
      <c r="E203" s="61"/>
      <c r="F203" s="61" t="s">
        <v>173</v>
      </c>
      <c r="G203" s="61" t="s">
        <v>209</v>
      </c>
      <c r="H203" s="64" t="s">
        <v>697</v>
      </c>
      <c r="I203" s="61" t="s">
        <v>198</v>
      </c>
      <c r="J203" s="61" t="s">
        <v>165</v>
      </c>
      <c r="K203" s="61">
        <v>15</v>
      </c>
      <c r="L203" s="70"/>
    </row>
    <row r="204" spans="1:12">
      <c r="A204" s="69">
        <f t="shared" si="3"/>
        <v>199</v>
      </c>
      <c r="B204" s="61" t="s">
        <v>206</v>
      </c>
      <c r="C204" s="64" t="s">
        <v>29</v>
      </c>
      <c r="D204" s="65" t="s">
        <v>698</v>
      </c>
      <c r="E204" s="61"/>
      <c r="F204" s="61" t="s">
        <v>173</v>
      </c>
      <c r="G204" s="61" t="s">
        <v>209</v>
      </c>
      <c r="H204" s="64" t="s">
        <v>699</v>
      </c>
      <c r="I204" s="61" t="s">
        <v>198</v>
      </c>
      <c r="J204" s="61" t="s">
        <v>165</v>
      </c>
      <c r="K204" s="61">
        <v>28</v>
      </c>
      <c r="L204" s="70"/>
    </row>
    <row r="205" spans="1:12">
      <c r="A205" s="69">
        <f t="shared" si="3"/>
        <v>200</v>
      </c>
      <c r="B205" s="61" t="s">
        <v>206</v>
      </c>
      <c r="C205" s="64" t="s">
        <v>29</v>
      </c>
      <c r="D205" s="65" t="s">
        <v>700</v>
      </c>
      <c r="E205" s="61"/>
      <c r="F205" s="61" t="s">
        <v>173</v>
      </c>
      <c r="G205" s="61" t="s">
        <v>209</v>
      </c>
      <c r="H205" s="64" t="s">
        <v>701</v>
      </c>
      <c r="I205" s="61" t="s">
        <v>198</v>
      </c>
      <c r="J205" s="61" t="s">
        <v>165</v>
      </c>
      <c r="K205" s="61">
        <v>23</v>
      </c>
      <c r="L205" s="70"/>
    </row>
    <row r="206" spans="1:12">
      <c r="A206" s="69">
        <f t="shared" si="3"/>
        <v>201</v>
      </c>
      <c r="B206" s="61" t="s">
        <v>206</v>
      </c>
      <c r="C206" s="64" t="s">
        <v>29</v>
      </c>
      <c r="D206" s="65" t="s">
        <v>702</v>
      </c>
      <c r="E206" s="61"/>
      <c r="F206" s="61" t="s">
        <v>173</v>
      </c>
      <c r="G206" s="61" t="s">
        <v>209</v>
      </c>
      <c r="H206" s="64" t="s">
        <v>703</v>
      </c>
      <c r="I206" s="61" t="s">
        <v>198</v>
      </c>
      <c r="J206" s="61" t="s">
        <v>165</v>
      </c>
      <c r="K206" s="61">
        <v>28</v>
      </c>
      <c r="L206" s="70"/>
    </row>
    <row r="207" spans="1:12">
      <c r="A207" s="69">
        <f t="shared" si="3"/>
        <v>202</v>
      </c>
      <c r="B207" s="61" t="s">
        <v>206</v>
      </c>
      <c r="C207" s="64" t="s">
        <v>29</v>
      </c>
      <c r="D207" s="65" t="s">
        <v>704</v>
      </c>
      <c r="E207" s="61"/>
      <c r="F207" s="61" t="s">
        <v>173</v>
      </c>
      <c r="G207" s="61" t="s">
        <v>209</v>
      </c>
      <c r="H207" s="64" t="s">
        <v>705</v>
      </c>
      <c r="I207" s="61" t="s">
        <v>198</v>
      </c>
      <c r="J207" s="61" t="s">
        <v>165</v>
      </c>
      <c r="K207" s="61">
        <v>30</v>
      </c>
      <c r="L207" s="70"/>
    </row>
    <row r="208" spans="1:12">
      <c r="A208" s="69">
        <f t="shared" si="3"/>
        <v>203</v>
      </c>
      <c r="B208" s="61" t="s">
        <v>206</v>
      </c>
      <c r="C208" s="64" t="s">
        <v>706</v>
      </c>
      <c r="D208" s="65" t="s">
        <v>707</v>
      </c>
      <c r="E208" s="61"/>
      <c r="F208" s="61" t="s">
        <v>173</v>
      </c>
      <c r="G208" s="61" t="s">
        <v>209</v>
      </c>
      <c r="H208" s="64" t="s">
        <v>708</v>
      </c>
      <c r="I208" s="61" t="s">
        <v>198</v>
      </c>
      <c r="J208" s="61" t="s">
        <v>165</v>
      </c>
      <c r="K208" s="61">
        <v>16</v>
      </c>
      <c r="L208" s="70"/>
    </row>
    <row r="209" spans="1:12">
      <c r="A209" s="69">
        <f t="shared" si="3"/>
        <v>204</v>
      </c>
      <c r="B209" s="61" t="s">
        <v>206</v>
      </c>
      <c r="C209" s="64" t="s">
        <v>709</v>
      </c>
      <c r="D209" s="65" t="s">
        <v>710</v>
      </c>
      <c r="E209" s="61"/>
      <c r="F209" s="61" t="s">
        <v>173</v>
      </c>
      <c r="G209" s="61" t="s">
        <v>209</v>
      </c>
      <c r="H209" s="64" t="s">
        <v>711</v>
      </c>
      <c r="I209" s="61" t="s">
        <v>198</v>
      </c>
      <c r="J209" s="61" t="s">
        <v>165</v>
      </c>
      <c r="K209" s="61">
        <v>26</v>
      </c>
      <c r="L209" s="70"/>
    </row>
    <row r="210" spans="1:12">
      <c r="A210" s="69">
        <f t="shared" si="3"/>
        <v>205</v>
      </c>
      <c r="B210" s="61" t="s">
        <v>206</v>
      </c>
      <c r="C210" s="64" t="s">
        <v>709</v>
      </c>
      <c r="D210" s="65" t="s">
        <v>712</v>
      </c>
      <c r="E210" s="61"/>
      <c r="F210" s="61" t="s">
        <v>173</v>
      </c>
      <c r="G210" s="61" t="s">
        <v>209</v>
      </c>
      <c r="H210" s="64" t="s">
        <v>713</v>
      </c>
      <c r="I210" s="61" t="s">
        <v>198</v>
      </c>
      <c r="J210" s="61" t="s">
        <v>165</v>
      </c>
      <c r="K210" s="61">
        <v>10</v>
      </c>
      <c r="L210" s="70"/>
    </row>
    <row r="211" spans="1:12">
      <c r="A211" s="69">
        <f t="shared" si="3"/>
        <v>206</v>
      </c>
      <c r="B211" s="61" t="s">
        <v>206</v>
      </c>
      <c r="C211" s="64" t="s">
        <v>709</v>
      </c>
      <c r="D211" s="65" t="s">
        <v>714</v>
      </c>
      <c r="E211" s="61"/>
      <c r="F211" s="61" t="s">
        <v>173</v>
      </c>
      <c r="G211" s="61" t="s">
        <v>209</v>
      </c>
      <c r="H211" s="64" t="s">
        <v>715</v>
      </c>
      <c r="I211" s="61" t="s">
        <v>198</v>
      </c>
      <c r="J211" s="61" t="s">
        <v>165</v>
      </c>
      <c r="K211" s="61">
        <v>5</v>
      </c>
      <c r="L211" s="70"/>
    </row>
    <row r="212" spans="1:12">
      <c r="A212" s="69">
        <f t="shared" si="3"/>
        <v>207</v>
      </c>
      <c r="B212" s="61" t="s">
        <v>206</v>
      </c>
      <c r="C212" s="64" t="s">
        <v>709</v>
      </c>
      <c r="D212" s="65" t="s">
        <v>716</v>
      </c>
      <c r="E212" s="61"/>
      <c r="F212" s="61" t="s">
        <v>173</v>
      </c>
      <c r="G212" s="61" t="s">
        <v>209</v>
      </c>
      <c r="H212" s="64" t="s">
        <v>717</v>
      </c>
      <c r="I212" s="61" t="s">
        <v>198</v>
      </c>
      <c r="J212" s="61" t="s">
        <v>165</v>
      </c>
      <c r="K212" s="61">
        <v>33</v>
      </c>
      <c r="L212" s="70"/>
    </row>
    <row r="213" spans="1:12">
      <c r="A213" s="69">
        <f t="shared" si="3"/>
        <v>208</v>
      </c>
      <c r="B213" s="61" t="s">
        <v>206</v>
      </c>
      <c r="C213" s="64" t="s">
        <v>718</v>
      </c>
      <c r="D213" s="65" t="s">
        <v>719</v>
      </c>
      <c r="E213" s="61"/>
      <c r="F213" s="61" t="s">
        <v>173</v>
      </c>
      <c r="G213" s="61" t="s">
        <v>209</v>
      </c>
      <c r="H213" s="64" t="s">
        <v>720</v>
      </c>
      <c r="I213" s="61" t="s">
        <v>198</v>
      </c>
      <c r="J213" s="61" t="s">
        <v>165</v>
      </c>
      <c r="K213" s="61">
        <v>15</v>
      </c>
      <c r="L213" s="70"/>
    </row>
    <row r="214" spans="1:12">
      <c r="A214" s="69">
        <f t="shared" si="3"/>
        <v>209</v>
      </c>
      <c r="B214" s="61" t="s">
        <v>206</v>
      </c>
      <c r="C214" s="64" t="s">
        <v>721</v>
      </c>
      <c r="D214" s="65" t="s">
        <v>722</v>
      </c>
      <c r="E214" s="61"/>
      <c r="F214" s="61" t="s">
        <v>173</v>
      </c>
      <c r="G214" s="61" t="s">
        <v>209</v>
      </c>
      <c r="H214" s="64" t="s">
        <v>723</v>
      </c>
      <c r="I214" s="61" t="s">
        <v>198</v>
      </c>
      <c r="J214" s="61" t="s">
        <v>165</v>
      </c>
      <c r="K214" s="61">
        <v>4</v>
      </c>
      <c r="L214" s="70"/>
    </row>
    <row r="215" spans="1:12">
      <c r="A215" s="69">
        <f t="shared" si="3"/>
        <v>210</v>
      </c>
      <c r="B215" s="61" t="s">
        <v>206</v>
      </c>
      <c r="C215" s="64" t="s">
        <v>721</v>
      </c>
      <c r="D215" s="65" t="s">
        <v>724</v>
      </c>
      <c r="E215" s="61"/>
      <c r="F215" s="61" t="s">
        <v>173</v>
      </c>
      <c r="G215" s="61" t="s">
        <v>209</v>
      </c>
      <c r="H215" s="64" t="s">
        <v>725</v>
      </c>
      <c r="I215" s="61" t="s">
        <v>198</v>
      </c>
      <c r="J215" s="61" t="s">
        <v>165</v>
      </c>
      <c r="K215" s="61">
        <v>15</v>
      </c>
      <c r="L215" s="70"/>
    </row>
    <row r="216" spans="1:12">
      <c r="A216" s="69">
        <f t="shared" si="3"/>
        <v>211</v>
      </c>
      <c r="B216" s="61" t="s">
        <v>206</v>
      </c>
      <c r="C216" s="64" t="s">
        <v>721</v>
      </c>
      <c r="D216" s="65" t="s">
        <v>726</v>
      </c>
      <c r="E216" s="61"/>
      <c r="F216" s="61" t="s">
        <v>173</v>
      </c>
      <c r="G216" s="61" t="s">
        <v>209</v>
      </c>
      <c r="H216" s="64" t="s">
        <v>727</v>
      </c>
      <c r="I216" s="61" t="s">
        <v>198</v>
      </c>
      <c r="J216" s="61" t="s">
        <v>165</v>
      </c>
      <c r="K216" s="61">
        <v>36</v>
      </c>
      <c r="L216" s="70"/>
    </row>
    <row r="217" spans="1:12">
      <c r="A217" s="69">
        <f t="shared" si="3"/>
        <v>212</v>
      </c>
      <c r="B217" s="61" t="s">
        <v>206</v>
      </c>
      <c r="C217" s="64" t="s">
        <v>728</v>
      </c>
      <c r="D217" s="65" t="s">
        <v>729</v>
      </c>
      <c r="E217" s="61"/>
      <c r="F217" s="61" t="s">
        <v>173</v>
      </c>
      <c r="G217" s="61" t="s">
        <v>209</v>
      </c>
      <c r="H217" s="64" t="s">
        <v>730</v>
      </c>
      <c r="I217" s="61" t="s">
        <v>198</v>
      </c>
      <c r="J217" s="61" t="s">
        <v>165</v>
      </c>
      <c r="K217" s="61">
        <v>32</v>
      </c>
      <c r="L217" s="70"/>
    </row>
    <row r="218" spans="1:12">
      <c r="A218" s="69">
        <f t="shared" si="3"/>
        <v>213</v>
      </c>
      <c r="B218" s="61" t="s">
        <v>206</v>
      </c>
      <c r="C218" s="64" t="s">
        <v>728</v>
      </c>
      <c r="D218" s="65" t="s">
        <v>731</v>
      </c>
      <c r="E218" s="61"/>
      <c r="F218" s="61" t="s">
        <v>173</v>
      </c>
      <c r="G218" s="61" t="s">
        <v>209</v>
      </c>
      <c r="H218" s="64" t="s">
        <v>732</v>
      </c>
      <c r="I218" s="61" t="s">
        <v>198</v>
      </c>
      <c r="J218" s="61" t="s">
        <v>165</v>
      </c>
      <c r="K218" s="61">
        <v>33</v>
      </c>
      <c r="L218" s="70"/>
    </row>
    <row r="219" spans="1:12">
      <c r="A219" s="69">
        <f t="shared" si="3"/>
        <v>214</v>
      </c>
      <c r="B219" s="61" t="s">
        <v>206</v>
      </c>
      <c r="C219" s="64" t="s">
        <v>733</v>
      </c>
      <c r="D219" s="65" t="s">
        <v>734</v>
      </c>
      <c r="E219" s="61"/>
      <c r="F219" s="61" t="s">
        <v>173</v>
      </c>
      <c r="G219" s="61" t="s">
        <v>209</v>
      </c>
      <c r="H219" s="64" t="s">
        <v>735</v>
      </c>
      <c r="I219" s="61" t="s">
        <v>198</v>
      </c>
      <c r="J219" s="61" t="s">
        <v>165</v>
      </c>
      <c r="K219" s="61">
        <v>6</v>
      </c>
      <c r="L219" s="70"/>
    </row>
    <row r="220" spans="1:12">
      <c r="A220" s="69">
        <f t="shared" si="3"/>
        <v>215</v>
      </c>
      <c r="B220" s="61" t="s">
        <v>206</v>
      </c>
      <c r="C220" s="64" t="s">
        <v>733</v>
      </c>
      <c r="D220" s="65" t="s">
        <v>736</v>
      </c>
      <c r="E220" s="61"/>
      <c r="F220" s="61" t="s">
        <v>173</v>
      </c>
      <c r="G220" s="61" t="s">
        <v>209</v>
      </c>
      <c r="H220" s="64" t="s">
        <v>737</v>
      </c>
      <c r="I220" s="61" t="s">
        <v>198</v>
      </c>
      <c r="J220" s="61" t="s">
        <v>165</v>
      </c>
      <c r="K220" s="61">
        <v>4</v>
      </c>
      <c r="L220" s="70"/>
    </row>
    <row r="221" spans="1:12">
      <c r="A221" s="69">
        <f t="shared" si="3"/>
        <v>216</v>
      </c>
      <c r="B221" s="61" t="s">
        <v>206</v>
      </c>
      <c r="C221" s="64" t="s">
        <v>733</v>
      </c>
      <c r="D221" s="65" t="s">
        <v>738</v>
      </c>
      <c r="E221" s="61"/>
      <c r="F221" s="61" t="s">
        <v>173</v>
      </c>
      <c r="G221" s="61" t="s">
        <v>209</v>
      </c>
      <c r="H221" s="64" t="s">
        <v>739</v>
      </c>
      <c r="I221" s="61" t="s">
        <v>198</v>
      </c>
      <c r="J221" s="61" t="s">
        <v>165</v>
      </c>
      <c r="K221" s="61">
        <v>32</v>
      </c>
      <c r="L221" s="70"/>
    </row>
    <row r="222" spans="1:12">
      <c r="A222" s="69">
        <f t="shared" si="3"/>
        <v>217</v>
      </c>
      <c r="B222" s="61" t="s">
        <v>206</v>
      </c>
      <c r="C222" s="64" t="s">
        <v>733</v>
      </c>
      <c r="D222" s="65" t="s">
        <v>740</v>
      </c>
      <c r="E222" s="61"/>
      <c r="F222" s="61" t="s">
        <v>173</v>
      </c>
      <c r="G222" s="61" t="s">
        <v>209</v>
      </c>
      <c r="H222" s="64" t="s">
        <v>741</v>
      </c>
      <c r="I222" s="61" t="s">
        <v>198</v>
      </c>
      <c r="J222" s="61" t="s">
        <v>165</v>
      </c>
      <c r="K222" s="61">
        <v>11</v>
      </c>
      <c r="L222" s="70"/>
    </row>
    <row r="223" spans="1:12">
      <c r="A223" s="69">
        <f t="shared" si="3"/>
        <v>218</v>
      </c>
      <c r="B223" s="61" t="s">
        <v>206</v>
      </c>
      <c r="C223" s="64" t="s">
        <v>733</v>
      </c>
      <c r="D223" s="65" t="s">
        <v>742</v>
      </c>
      <c r="E223" s="61"/>
      <c r="F223" s="61" t="s">
        <v>173</v>
      </c>
      <c r="G223" s="61" t="s">
        <v>209</v>
      </c>
      <c r="H223" s="64" t="s">
        <v>743</v>
      </c>
      <c r="I223" s="61" t="s">
        <v>198</v>
      </c>
      <c r="J223" s="61" t="s">
        <v>165</v>
      </c>
      <c r="K223" s="61">
        <v>37</v>
      </c>
      <c r="L223" s="70"/>
    </row>
    <row r="224" spans="1:12">
      <c r="A224" s="69">
        <f t="shared" si="3"/>
        <v>219</v>
      </c>
      <c r="B224" s="61" t="s">
        <v>206</v>
      </c>
      <c r="C224" s="64" t="s">
        <v>744</v>
      </c>
      <c r="D224" s="65" t="s">
        <v>745</v>
      </c>
      <c r="E224" s="61"/>
      <c r="F224" s="61" t="s">
        <v>173</v>
      </c>
      <c r="G224" s="61" t="s">
        <v>209</v>
      </c>
      <c r="H224" s="64" t="s">
        <v>746</v>
      </c>
      <c r="I224" s="61" t="s">
        <v>198</v>
      </c>
      <c r="J224" s="61" t="s">
        <v>165</v>
      </c>
      <c r="K224" s="61">
        <v>35</v>
      </c>
      <c r="L224" s="70"/>
    </row>
    <row r="225" spans="1:12">
      <c r="A225" s="69">
        <f t="shared" si="3"/>
        <v>220</v>
      </c>
      <c r="B225" s="61" t="s">
        <v>206</v>
      </c>
      <c r="C225" s="64" t="s">
        <v>744</v>
      </c>
      <c r="D225" s="65" t="s">
        <v>747</v>
      </c>
      <c r="E225" s="61"/>
      <c r="F225" s="61" t="s">
        <v>173</v>
      </c>
      <c r="G225" s="61" t="s">
        <v>209</v>
      </c>
      <c r="H225" s="64" t="s">
        <v>748</v>
      </c>
      <c r="I225" s="61" t="s">
        <v>198</v>
      </c>
      <c r="J225" s="61" t="s">
        <v>165</v>
      </c>
      <c r="K225" s="61">
        <v>21</v>
      </c>
      <c r="L225" s="70"/>
    </row>
    <row r="226" spans="1:12">
      <c r="A226" s="69">
        <f t="shared" si="3"/>
        <v>221</v>
      </c>
      <c r="B226" s="61" t="s">
        <v>206</v>
      </c>
      <c r="C226" s="64" t="s">
        <v>744</v>
      </c>
      <c r="D226" s="65" t="s">
        <v>749</v>
      </c>
      <c r="E226" s="61"/>
      <c r="F226" s="61" t="s">
        <v>173</v>
      </c>
      <c r="G226" s="61" t="s">
        <v>209</v>
      </c>
      <c r="H226" s="64" t="s">
        <v>750</v>
      </c>
      <c r="I226" s="61" t="s">
        <v>198</v>
      </c>
      <c r="J226" s="61" t="s">
        <v>165</v>
      </c>
      <c r="K226" s="61">
        <v>13</v>
      </c>
      <c r="L226" s="70"/>
    </row>
    <row r="227" spans="1:12">
      <c r="A227" s="69">
        <f t="shared" si="3"/>
        <v>222</v>
      </c>
      <c r="B227" s="61" t="s">
        <v>206</v>
      </c>
      <c r="C227" s="64" t="s">
        <v>751</v>
      </c>
      <c r="D227" s="65" t="s">
        <v>752</v>
      </c>
      <c r="E227" s="61"/>
      <c r="F227" s="61" t="s">
        <v>173</v>
      </c>
      <c r="G227" s="61" t="s">
        <v>209</v>
      </c>
      <c r="H227" s="64" t="s">
        <v>753</v>
      </c>
      <c r="I227" s="61" t="s">
        <v>198</v>
      </c>
      <c r="J227" s="61" t="s">
        <v>165</v>
      </c>
      <c r="K227" s="61">
        <v>24</v>
      </c>
      <c r="L227" s="70"/>
    </row>
    <row r="228" spans="1:12">
      <c r="A228" s="69">
        <f t="shared" si="3"/>
        <v>223</v>
      </c>
      <c r="B228" s="61" t="s">
        <v>206</v>
      </c>
      <c r="C228" s="64" t="s">
        <v>754</v>
      </c>
      <c r="D228" s="65" t="s">
        <v>755</v>
      </c>
      <c r="E228" s="61"/>
      <c r="F228" s="61" t="s">
        <v>173</v>
      </c>
      <c r="G228" s="61" t="s">
        <v>209</v>
      </c>
      <c r="H228" s="64" t="s">
        <v>756</v>
      </c>
      <c r="I228" s="61" t="s">
        <v>198</v>
      </c>
      <c r="J228" s="61" t="s">
        <v>165</v>
      </c>
      <c r="K228" s="61">
        <v>11</v>
      </c>
      <c r="L228" s="70"/>
    </row>
    <row r="229" spans="1:12">
      <c r="A229" s="69">
        <f t="shared" si="3"/>
        <v>224</v>
      </c>
      <c r="B229" s="61" t="s">
        <v>206</v>
      </c>
      <c r="C229" s="64" t="s">
        <v>757</v>
      </c>
      <c r="D229" s="65" t="s">
        <v>758</v>
      </c>
      <c r="E229" s="61"/>
      <c r="F229" s="61" t="s">
        <v>173</v>
      </c>
      <c r="G229" s="61" t="s">
        <v>209</v>
      </c>
      <c r="H229" s="64" t="s">
        <v>759</v>
      </c>
      <c r="I229" s="61" t="s">
        <v>198</v>
      </c>
      <c r="J229" s="61" t="s">
        <v>165</v>
      </c>
      <c r="K229" s="61">
        <v>7</v>
      </c>
      <c r="L229" s="70"/>
    </row>
    <row r="230" spans="1:12">
      <c r="A230" s="69">
        <f t="shared" si="3"/>
        <v>225</v>
      </c>
      <c r="B230" s="61" t="s">
        <v>206</v>
      </c>
      <c r="C230" s="64" t="s">
        <v>757</v>
      </c>
      <c r="D230" s="65" t="s">
        <v>760</v>
      </c>
      <c r="E230" s="61"/>
      <c r="F230" s="61" t="s">
        <v>173</v>
      </c>
      <c r="G230" s="61" t="s">
        <v>209</v>
      </c>
      <c r="H230" s="64" t="s">
        <v>761</v>
      </c>
      <c r="I230" s="61" t="s">
        <v>198</v>
      </c>
      <c r="J230" s="61" t="s">
        <v>165</v>
      </c>
      <c r="K230" s="61">
        <v>6</v>
      </c>
      <c r="L230" s="70"/>
    </row>
    <row r="231" spans="1:12">
      <c r="A231" s="69">
        <f t="shared" si="3"/>
        <v>226</v>
      </c>
      <c r="B231" s="61" t="s">
        <v>206</v>
      </c>
      <c r="C231" s="64" t="s">
        <v>762</v>
      </c>
      <c r="D231" s="65" t="s">
        <v>763</v>
      </c>
      <c r="E231" s="61"/>
      <c r="F231" s="61" t="s">
        <v>173</v>
      </c>
      <c r="G231" s="61" t="s">
        <v>209</v>
      </c>
      <c r="H231" s="64" t="s">
        <v>764</v>
      </c>
      <c r="I231" s="61" t="s">
        <v>198</v>
      </c>
      <c r="J231" s="61" t="s">
        <v>165</v>
      </c>
      <c r="K231" s="61">
        <v>24</v>
      </c>
      <c r="L231" s="70"/>
    </row>
    <row r="232" spans="1:12">
      <c r="A232" s="69">
        <f t="shared" si="3"/>
        <v>227</v>
      </c>
      <c r="B232" s="61" t="s">
        <v>206</v>
      </c>
      <c r="C232" s="64" t="s">
        <v>762</v>
      </c>
      <c r="D232" s="65" t="s">
        <v>765</v>
      </c>
      <c r="E232" s="61"/>
      <c r="F232" s="61" t="s">
        <v>173</v>
      </c>
      <c r="G232" s="61" t="s">
        <v>209</v>
      </c>
      <c r="H232" s="64" t="s">
        <v>766</v>
      </c>
      <c r="I232" s="61" t="s">
        <v>198</v>
      </c>
      <c r="J232" s="61" t="s">
        <v>165</v>
      </c>
      <c r="K232" s="61">
        <v>37</v>
      </c>
      <c r="L232" s="70"/>
    </row>
    <row r="233" spans="1:12">
      <c r="A233" s="69">
        <f t="shared" si="3"/>
        <v>228</v>
      </c>
      <c r="B233" s="61" t="s">
        <v>206</v>
      </c>
      <c r="C233" s="64" t="s">
        <v>767</v>
      </c>
      <c r="D233" s="65" t="s">
        <v>768</v>
      </c>
      <c r="E233" s="61"/>
      <c r="F233" s="61" t="s">
        <v>173</v>
      </c>
      <c r="G233" s="61" t="s">
        <v>209</v>
      </c>
      <c r="H233" s="64" t="s">
        <v>769</v>
      </c>
      <c r="I233" s="61" t="s">
        <v>198</v>
      </c>
      <c r="J233" s="61" t="s">
        <v>165</v>
      </c>
      <c r="K233" s="61">
        <v>5</v>
      </c>
      <c r="L233" s="70"/>
    </row>
    <row r="234" spans="1:12">
      <c r="A234" s="69">
        <f t="shared" si="3"/>
        <v>229</v>
      </c>
      <c r="B234" s="61" t="s">
        <v>206</v>
      </c>
      <c r="C234" s="64" t="s">
        <v>770</v>
      </c>
      <c r="D234" s="65" t="s">
        <v>771</v>
      </c>
      <c r="E234" s="61"/>
      <c r="F234" s="61" t="s">
        <v>173</v>
      </c>
      <c r="G234" s="61" t="s">
        <v>209</v>
      </c>
      <c r="H234" s="64" t="s">
        <v>772</v>
      </c>
      <c r="I234" s="61" t="s">
        <v>198</v>
      </c>
      <c r="J234" s="61" t="s">
        <v>165</v>
      </c>
      <c r="K234" s="61">
        <v>6</v>
      </c>
      <c r="L234" s="70"/>
    </row>
    <row r="235" spans="1:12">
      <c r="A235" s="69">
        <f t="shared" si="3"/>
        <v>230</v>
      </c>
      <c r="B235" s="61" t="s">
        <v>206</v>
      </c>
      <c r="C235" s="64" t="s">
        <v>773</v>
      </c>
      <c r="D235" s="65" t="s">
        <v>774</v>
      </c>
      <c r="E235" s="61"/>
      <c r="F235" s="61" t="s">
        <v>173</v>
      </c>
      <c r="G235" s="61" t="s">
        <v>209</v>
      </c>
      <c r="H235" s="64" t="s">
        <v>775</v>
      </c>
      <c r="I235" s="61" t="s">
        <v>198</v>
      </c>
      <c r="J235" s="61" t="s">
        <v>165</v>
      </c>
      <c r="K235" s="61">
        <v>2</v>
      </c>
      <c r="L235" s="70"/>
    </row>
    <row r="236" spans="1:12">
      <c r="A236" s="69">
        <f t="shared" si="3"/>
        <v>231</v>
      </c>
      <c r="B236" s="61" t="s">
        <v>206</v>
      </c>
      <c r="C236" s="64" t="s">
        <v>773</v>
      </c>
      <c r="D236" s="65" t="s">
        <v>776</v>
      </c>
      <c r="E236" s="61"/>
      <c r="F236" s="61" t="s">
        <v>173</v>
      </c>
      <c r="G236" s="61" t="s">
        <v>209</v>
      </c>
      <c r="H236" s="64" t="s">
        <v>777</v>
      </c>
      <c r="I236" s="61" t="s">
        <v>198</v>
      </c>
      <c r="J236" s="61" t="s">
        <v>165</v>
      </c>
      <c r="K236" s="61">
        <v>27</v>
      </c>
      <c r="L236" s="70"/>
    </row>
    <row r="237" spans="1:12">
      <c r="A237" s="69">
        <f t="shared" si="3"/>
        <v>232</v>
      </c>
      <c r="B237" s="61" t="s">
        <v>206</v>
      </c>
      <c r="C237" s="64" t="s">
        <v>773</v>
      </c>
      <c r="D237" s="65" t="s">
        <v>778</v>
      </c>
      <c r="E237" s="61"/>
      <c r="F237" s="61" t="s">
        <v>173</v>
      </c>
      <c r="G237" s="61" t="s">
        <v>209</v>
      </c>
      <c r="H237" s="64" t="s">
        <v>779</v>
      </c>
      <c r="I237" s="61" t="s">
        <v>198</v>
      </c>
      <c r="J237" s="61" t="s">
        <v>165</v>
      </c>
      <c r="K237" s="61">
        <v>8</v>
      </c>
      <c r="L237" s="70"/>
    </row>
    <row r="238" spans="1:12">
      <c r="A238" s="69">
        <f t="shared" si="3"/>
        <v>233</v>
      </c>
      <c r="B238" s="61" t="s">
        <v>206</v>
      </c>
      <c r="C238" s="64" t="s">
        <v>773</v>
      </c>
      <c r="D238" s="65" t="s">
        <v>780</v>
      </c>
      <c r="E238" s="61"/>
      <c r="F238" s="61" t="s">
        <v>173</v>
      </c>
      <c r="G238" s="61" t="s">
        <v>209</v>
      </c>
      <c r="H238" s="64" t="s">
        <v>781</v>
      </c>
      <c r="I238" s="61" t="s">
        <v>198</v>
      </c>
      <c r="J238" s="61" t="s">
        <v>165</v>
      </c>
      <c r="K238" s="61">
        <v>4</v>
      </c>
      <c r="L238" s="70"/>
    </row>
    <row r="239" spans="1:12">
      <c r="A239" s="69">
        <f t="shared" si="3"/>
        <v>234</v>
      </c>
      <c r="B239" s="61" t="s">
        <v>206</v>
      </c>
      <c r="C239" s="64" t="s">
        <v>773</v>
      </c>
      <c r="D239" s="65" t="s">
        <v>782</v>
      </c>
      <c r="E239" s="61"/>
      <c r="F239" s="61" t="s">
        <v>173</v>
      </c>
      <c r="G239" s="61" t="s">
        <v>209</v>
      </c>
      <c r="H239" s="64" t="s">
        <v>783</v>
      </c>
      <c r="I239" s="61" t="s">
        <v>198</v>
      </c>
      <c r="J239" s="61" t="s">
        <v>165</v>
      </c>
      <c r="K239" s="61">
        <v>13</v>
      </c>
      <c r="L239" s="70"/>
    </row>
    <row r="240" spans="1:12">
      <c r="A240" s="69">
        <f t="shared" si="3"/>
        <v>235</v>
      </c>
      <c r="B240" s="61" t="s">
        <v>206</v>
      </c>
      <c r="C240" s="64" t="s">
        <v>784</v>
      </c>
      <c r="D240" s="65" t="s">
        <v>785</v>
      </c>
      <c r="E240" s="61"/>
      <c r="F240" s="61" t="s">
        <v>173</v>
      </c>
      <c r="G240" s="61" t="s">
        <v>209</v>
      </c>
      <c r="H240" s="64" t="s">
        <v>786</v>
      </c>
      <c r="I240" s="61" t="s">
        <v>198</v>
      </c>
      <c r="J240" s="61" t="s">
        <v>165</v>
      </c>
      <c r="K240" s="61">
        <v>96</v>
      </c>
      <c r="L240" s="70"/>
    </row>
    <row r="241" spans="1:12">
      <c r="A241" s="69">
        <f t="shared" si="3"/>
        <v>236</v>
      </c>
      <c r="B241" s="61" t="s">
        <v>206</v>
      </c>
      <c r="C241" s="64" t="s">
        <v>784</v>
      </c>
      <c r="D241" s="65" t="s">
        <v>787</v>
      </c>
      <c r="E241" s="61"/>
      <c r="F241" s="61" t="s">
        <v>173</v>
      </c>
      <c r="G241" s="61" t="s">
        <v>209</v>
      </c>
      <c r="H241" s="64" t="s">
        <v>788</v>
      </c>
      <c r="I241" s="61" t="s">
        <v>198</v>
      </c>
      <c r="J241" s="61" t="s">
        <v>165</v>
      </c>
      <c r="K241" s="61">
        <v>1</v>
      </c>
      <c r="L241" s="70"/>
    </row>
    <row r="242" spans="1:12">
      <c r="A242" s="69">
        <f t="shared" si="3"/>
        <v>237</v>
      </c>
      <c r="B242" s="61" t="s">
        <v>206</v>
      </c>
      <c r="C242" s="64" t="s">
        <v>784</v>
      </c>
      <c r="D242" s="65" t="s">
        <v>789</v>
      </c>
      <c r="E242" s="61"/>
      <c r="F242" s="61" t="s">
        <v>173</v>
      </c>
      <c r="G242" s="61" t="s">
        <v>209</v>
      </c>
      <c r="H242" s="64" t="s">
        <v>790</v>
      </c>
      <c r="I242" s="61" t="s">
        <v>198</v>
      </c>
      <c r="J242" s="61" t="s">
        <v>165</v>
      </c>
      <c r="K242" s="61">
        <v>94</v>
      </c>
      <c r="L242" s="70"/>
    </row>
    <row r="243" spans="1:12">
      <c r="A243" s="69">
        <f t="shared" si="3"/>
        <v>238</v>
      </c>
      <c r="B243" s="61" t="s">
        <v>206</v>
      </c>
      <c r="C243" s="64" t="s">
        <v>784</v>
      </c>
      <c r="D243" s="65" t="s">
        <v>791</v>
      </c>
      <c r="E243" s="61"/>
      <c r="F243" s="61" t="s">
        <v>173</v>
      </c>
      <c r="G243" s="61" t="s">
        <v>209</v>
      </c>
      <c r="H243" s="64" t="s">
        <v>792</v>
      </c>
      <c r="I243" s="61" t="s">
        <v>198</v>
      </c>
      <c r="J243" s="61" t="s">
        <v>165</v>
      </c>
      <c r="K243" s="61">
        <v>27</v>
      </c>
      <c r="L243" s="70"/>
    </row>
    <row r="244" spans="1:12">
      <c r="A244" s="69">
        <f t="shared" si="3"/>
        <v>239</v>
      </c>
      <c r="B244" s="61" t="s">
        <v>206</v>
      </c>
      <c r="C244" s="64" t="s">
        <v>793</v>
      </c>
      <c r="D244" s="65" t="s">
        <v>794</v>
      </c>
      <c r="E244" s="61"/>
      <c r="F244" s="61" t="s">
        <v>173</v>
      </c>
      <c r="G244" s="61" t="s">
        <v>209</v>
      </c>
      <c r="H244" s="64" t="s">
        <v>795</v>
      </c>
      <c r="I244" s="61" t="s">
        <v>198</v>
      </c>
      <c r="J244" s="61" t="s">
        <v>165</v>
      </c>
      <c r="K244" s="61">
        <v>13</v>
      </c>
      <c r="L244" s="70"/>
    </row>
    <row r="245" spans="1:12">
      <c r="A245" s="69">
        <f t="shared" si="3"/>
        <v>240</v>
      </c>
      <c r="B245" s="61" t="s">
        <v>206</v>
      </c>
      <c r="C245" s="64" t="s">
        <v>793</v>
      </c>
      <c r="D245" s="65" t="s">
        <v>796</v>
      </c>
      <c r="E245" s="61"/>
      <c r="F245" s="61" t="s">
        <v>173</v>
      </c>
      <c r="G245" s="61" t="s">
        <v>209</v>
      </c>
      <c r="H245" s="64" t="s">
        <v>797</v>
      </c>
      <c r="I245" s="61" t="s">
        <v>198</v>
      </c>
      <c r="J245" s="61" t="s">
        <v>165</v>
      </c>
      <c r="K245" s="61">
        <v>37</v>
      </c>
      <c r="L245" s="70"/>
    </row>
    <row r="246" spans="1:12">
      <c r="A246" s="69">
        <f t="shared" si="3"/>
        <v>241</v>
      </c>
      <c r="B246" s="61" t="s">
        <v>206</v>
      </c>
      <c r="C246" s="64" t="s">
        <v>798</v>
      </c>
      <c r="D246" s="65" t="s">
        <v>799</v>
      </c>
      <c r="E246" s="61"/>
      <c r="F246" s="61" t="s">
        <v>173</v>
      </c>
      <c r="G246" s="61" t="s">
        <v>209</v>
      </c>
      <c r="H246" s="64" t="s">
        <v>800</v>
      </c>
      <c r="I246" s="61" t="s">
        <v>198</v>
      </c>
      <c r="J246" s="61" t="s">
        <v>165</v>
      </c>
      <c r="K246" s="61">
        <v>10</v>
      </c>
      <c r="L246" s="70"/>
    </row>
    <row r="247" spans="1:12">
      <c r="A247" s="69">
        <f t="shared" si="3"/>
        <v>242</v>
      </c>
      <c r="B247" s="61" t="s">
        <v>206</v>
      </c>
      <c r="C247" s="64" t="s">
        <v>798</v>
      </c>
      <c r="D247" s="65" t="s">
        <v>801</v>
      </c>
      <c r="E247" s="61"/>
      <c r="F247" s="61" t="s">
        <v>173</v>
      </c>
      <c r="G247" s="61" t="s">
        <v>209</v>
      </c>
      <c r="H247" s="64" t="s">
        <v>802</v>
      </c>
      <c r="I247" s="61" t="s">
        <v>198</v>
      </c>
      <c r="J247" s="61" t="s">
        <v>165</v>
      </c>
      <c r="K247" s="61">
        <v>5</v>
      </c>
      <c r="L247" s="70"/>
    </row>
    <row r="248" spans="1:12">
      <c r="A248" s="69">
        <f t="shared" si="3"/>
        <v>243</v>
      </c>
      <c r="B248" s="61" t="s">
        <v>206</v>
      </c>
      <c r="C248" s="64" t="s">
        <v>803</v>
      </c>
      <c r="D248" s="65" t="s">
        <v>804</v>
      </c>
      <c r="E248" s="61"/>
      <c r="F248" s="61" t="s">
        <v>173</v>
      </c>
      <c r="G248" s="61" t="s">
        <v>209</v>
      </c>
      <c r="H248" s="64" t="s">
        <v>805</v>
      </c>
      <c r="I248" s="61" t="s">
        <v>198</v>
      </c>
      <c r="J248" s="61" t="s">
        <v>165</v>
      </c>
      <c r="K248" s="61">
        <v>6</v>
      </c>
      <c r="L248" s="70"/>
    </row>
    <row r="249" spans="1:12">
      <c r="A249" s="69">
        <f t="shared" si="3"/>
        <v>244</v>
      </c>
      <c r="B249" s="61" t="s">
        <v>206</v>
      </c>
      <c r="C249" s="64" t="s">
        <v>806</v>
      </c>
      <c r="D249" s="65" t="s">
        <v>807</v>
      </c>
      <c r="E249" s="61"/>
      <c r="F249" s="61" t="s">
        <v>173</v>
      </c>
      <c r="G249" s="61" t="s">
        <v>209</v>
      </c>
      <c r="H249" s="64" t="s">
        <v>808</v>
      </c>
      <c r="I249" s="61" t="s">
        <v>198</v>
      </c>
      <c r="J249" s="61" t="s">
        <v>165</v>
      </c>
      <c r="K249" s="61">
        <v>8</v>
      </c>
      <c r="L249" s="70"/>
    </row>
    <row r="250" spans="1:12">
      <c r="A250" s="69">
        <f t="shared" si="3"/>
        <v>245</v>
      </c>
      <c r="B250" s="61" t="s">
        <v>206</v>
      </c>
      <c r="C250" s="64" t="s">
        <v>809</v>
      </c>
      <c r="D250" s="65" t="s">
        <v>810</v>
      </c>
      <c r="E250" s="61"/>
      <c r="F250" s="61" t="s">
        <v>173</v>
      </c>
      <c r="G250" s="61" t="s">
        <v>209</v>
      </c>
      <c r="H250" s="64" t="s">
        <v>811</v>
      </c>
      <c r="I250" s="61" t="s">
        <v>198</v>
      </c>
      <c r="J250" s="61" t="s">
        <v>165</v>
      </c>
      <c r="K250" s="61">
        <v>53</v>
      </c>
      <c r="L250" s="70"/>
    </row>
    <row r="251" spans="1:12">
      <c r="A251" s="69">
        <f t="shared" si="3"/>
        <v>246</v>
      </c>
      <c r="B251" s="61" t="s">
        <v>206</v>
      </c>
      <c r="C251" s="64" t="s">
        <v>812</v>
      </c>
      <c r="D251" s="65" t="s">
        <v>813</v>
      </c>
      <c r="E251" s="61"/>
      <c r="F251" s="61" t="s">
        <v>173</v>
      </c>
      <c r="G251" s="61" t="s">
        <v>209</v>
      </c>
      <c r="H251" s="64" t="s">
        <v>814</v>
      </c>
      <c r="I251" s="61" t="s">
        <v>198</v>
      </c>
      <c r="J251" s="61" t="s">
        <v>165</v>
      </c>
      <c r="K251" s="61">
        <v>13</v>
      </c>
      <c r="L251" s="70"/>
    </row>
    <row r="252" spans="1:12">
      <c r="A252" s="69">
        <f t="shared" si="3"/>
        <v>247</v>
      </c>
      <c r="B252" s="61" t="s">
        <v>206</v>
      </c>
      <c r="C252" s="64" t="s">
        <v>812</v>
      </c>
      <c r="D252" s="65" t="s">
        <v>815</v>
      </c>
      <c r="E252" s="61"/>
      <c r="F252" s="61" t="s">
        <v>173</v>
      </c>
      <c r="G252" s="61" t="s">
        <v>209</v>
      </c>
      <c r="H252" s="64" t="s">
        <v>816</v>
      </c>
      <c r="I252" s="61" t="s">
        <v>198</v>
      </c>
      <c r="J252" s="61" t="s">
        <v>165</v>
      </c>
      <c r="K252" s="61">
        <v>36</v>
      </c>
      <c r="L252" s="70"/>
    </row>
    <row r="253" spans="1:12">
      <c r="A253" s="69">
        <f t="shared" si="3"/>
        <v>248</v>
      </c>
      <c r="B253" s="61" t="s">
        <v>206</v>
      </c>
      <c r="C253" s="64" t="s">
        <v>817</v>
      </c>
      <c r="D253" s="65" t="s">
        <v>818</v>
      </c>
      <c r="E253" s="61"/>
      <c r="F253" s="61" t="s">
        <v>173</v>
      </c>
      <c r="G253" s="61" t="s">
        <v>209</v>
      </c>
      <c r="H253" s="64" t="s">
        <v>819</v>
      </c>
      <c r="I253" s="61" t="s">
        <v>198</v>
      </c>
      <c r="J253" s="61" t="s">
        <v>165</v>
      </c>
      <c r="K253" s="61">
        <v>14</v>
      </c>
      <c r="L253" s="70"/>
    </row>
    <row r="254" spans="1:12">
      <c r="A254" s="69">
        <f t="shared" si="3"/>
        <v>249</v>
      </c>
      <c r="B254" s="61" t="s">
        <v>206</v>
      </c>
      <c r="C254" s="64" t="s">
        <v>817</v>
      </c>
      <c r="D254" s="65" t="s">
        <v>820</v>
      </c>
      <c r="E254" s="61"/>
      <c r="F254" s="61" t="s">
        <v>173</v>
      </c>
      <c r="G254" s="61" t="s">
        <v>209</v>
      </c>
      <c r="H254" s="64" t="s">
        <v>821</v>
      </c>
      <c r="I254" s="61" t="s">
        <v>198</v>
      </c>
      <c r="J254" s="61" t="s">
        <v>165</v>
      </c>
      <c r="K254" s="61">
        <v>9</v>
      </c>
      <c r="L254" s="70"/>
    </row>
    <row r="255" spans="1:12">
      <c r="A255" s="69">
        <f t="shared" si="3"/>
        <v>250</v>
      </c>
      <c r="B255" s="61" t="s">
        <v>206</v>
      </c>
      <c r="C255" s="64" t="s">
        <v>822</v>
      </c>
      <c r="D255" s="65" t="s">
        <v>823</v>
      </c>
      <c r="E255" s="61"/>
      <c r="F255" s="61" t="s">
        <v>173</v>
      </c>
      <c r="G255" s="61" t="s">
        <v>209</v>
      </c>
      <c r="H255" s="64" t="s">
        <v>824</v>
      </c>
      <c r="I255" s="61" t="s">
        <v>198</v>
      </c>
      <c r="J255" s="61" t="s">
        <v>165</v>
      </c>
      <c r="K255" s="61">
        <v>43</v>
      </c>
      <c r="L255" s="70"/>
    </row>
    <row r="256" spans="1:12">
      <c r="A256" s="69">
        <f t="shared" si="3"/>
        <v>251</v>
      </c>
      <c r="B256" s="61" t="s">
        <v>206</v>
      </c>
      <c r="C256" s="64" t="s">
        <v>825</v>
      </c>
      <c r="D256" s="65" t="s">
        <v>826</v>
      </c>
      <c r="E256" s="61"/>
      <c r="F256" s="61" t="s">
        <v>173</v>
      </c>
      <c r="G256" s="61" t="s">
        <v>209</v>
      </c>
      <c r="H256" s="64" t="s">
        <v>827</v>
      </c>
      <c r="I256" s="61" t="s">
        <v>198</v>
      </c>
      <c r="J256" s="61" t="s">
        <v>165</v>
      </c>
      <c r="K256" s="61">
        <v>14</v>
      </c>
      <c r="L256" s="70"/>
    </row>
    <row r="257" spans="1:12">
      <c r="A257" s="69">
        <f t="shared" si="3"/>
        <v>252</v>
      </c>
      <c r="B257" s="61" t="s">
        <v>206</v>
      </c>
      <c r="C257" s="64" t="s">
        <v>825</v>
      </c>
      <c r="D257" s="65" t="s">
        <v>828</v>
      </c>
      <c r="E257" s="61"/>
      <c r="F257" s="61" t="s">
        <v>173</v>
      </c>
      <c r="G257" s="61" t="s">
        <v>209</v>
      </c>
      <c r="H257" s="64" t="s">
        <v>829</v>
      </c>
      <c r="I257" s="61" t="s">
        <v>198</v>
      </c>
      <c r="J257" s="61" t="s">
        <v>165</v>
      </c>
      <c r="K257" s="61">
        <v>12</v>
      </c>
      <c r="L257" s="70"/>
    </row>
    <row r="258" spans="1:12">
      <c r="A258" s="69">
        <f t="shared" si="3"/>
        <v>253</v>
      </c>
      <c r="B258" s="61" t="s">
        <v>206</v>
      </c>
      <c r="C258" s="64" t="s">
        <v>825</v>
      </c>
      <c r="D258" s="65" t="s">
        <v>830</v>
      </c>
      <c r="E258" s="61"/>
      <c r="F258" s="61" t="s">
        <v>173</v>
      </c>
      <c r="G258" s="61" t="s">
        <v>209</v>
      </c>
      <c r="H258" s="64" t="s">
        <v>831</v>
      </c>
      <c r="I258" s="61" t="s">
        <v>198</v>
      </c>
      <c r="J258" s="61" t="s">
        <v>165</v>
      </c>
      <c r="K258" s="61">
        <v>6</v>
      </c>
      <c r="L258" s="70"/>
    </row>
    <row r="259" spans="1:12">
      <c r="A259" s="69">
        <f t="shared" si="3"/>
        <v>254</v>
      </c>
      <c r="B259" s="61" t="s">
        <v>206</v>
      </c>
      <c r="C259" s="64" t="s">
        <v>832</v>
      </c>
      <c r="D259" s="65" t="s">
        <v>833</v>
      </c>
      <c r="E259" s="61"/>
      <c r="F259" s="61" t="s">
        <v>173</v>
      </c>
      <c r="G259" s="61" t="s">
        <v>209</v>
      </c>
      <c r="H259" s="64" t="s">
        <v>834</v>
      </c>
      <c r="I259" s="61" t="s">
        <v>198</v>
      </c>
      <c r="J259" s="61" t="s">
        <v>165</v>
      </c>
      <c r="K259" s="61">
        <v>16</v>
      </c>
      <c r="L259" s="70"/>
    </row>
    <row r="260" spans="1:12">
      <c r="A260" s="69">
        <f t="shared" si="3"/>
        <v>255</v>
      </c>
      <c r="B260" s="61" t="s">
        <v>206</v>
      </c>
      <c r="C260" s="64" t="s">
        <v>832</v>
      </c>
      <c r="D260" s="65" t="s">
        <v>835</v>
      </c>
      <c r="E260" s="61"/>
      <c r="F260" s="61" t="s">
        <v>173</v>
      </c>
      <c r="G260" s="61" t="s">
        <v>209</v>
      </c>
      <c r="H260" s="64" t="s">
        <v>836</v>
      </c>
      <c r="I260" s="61" t="s">
        <v>198</v>
      </c>
      <c r="J260" s="61" t="s">
        <v>165</v>
      </c>
      <c r="K260" s="61">
        <v>48</v>
      </c>
      <c r="L260" s="70"/>
    </row>
    <row r="261" spans="1:12">
      <c r="A261" s="69">
        <f t="shared" si="3"/>
        <v>256</v>
      </c>
      <c r="B261" s="61" t="s">
        <v>206</v>
      </c>
      <c r="C261" s="64" t="s">
        <v>832</v>
      </c>
      <c r="D261" s="65" t="s">
        <v>837</v>
      </c>
      <c r="E261" s="61"/>
      <c r="F261" s="61" t="s">
        <v>173</v>
      </c>
      <c r="G261" s="61" t="s">
        <v>209</v>
      </c>
      <c r="H261" s="64" t="s">
        <v>838</v>
      </c>
      <c r="I261" s="61" t="s">
        <v>198</v>
      </c>
      <c r="J261" s="61" t="s">
        <v>165</v>
      </c>
      <c r="K261" s="61">
        <v>23</v>
      </c>
      <c r="L261" s="70"/>
    </row>
    <row r="262" spans="1:12">
      <c r="A262" s="69">
        <f t="shared" si="3"/>
        <v>257</v>
      </c>
      <c r="B262" s="61" t="s">
        <v>206</v>
      </c>
      <c r="C262" s="64" t="s">
        <v>832</v>
      </c>
      <c r="D262" s="65" t="s">
        <v>839</v>
      </c>
      <c r="E262" s="61"/>
      <c r="F262" s="61" t="s">
        <v>173</v>
      </c>
      <c r="G262" s="61" t="s">
        <v>209</v>
      </c>
      <c r="H262" s="64" t="s">
        <v>840</v>
      </c>
      <c r="I262" s="61" t="s">
        <v>198</v>
      </c>
      <c r="J262" s="61" t="s">
        <v>165</v>
      </c>
      <c r="K262" s="61">
        <v>83</v>
      </c>
      <c r="L262" s="70"/>
    </row>
    <row r="263" spans="1:12">
      <c r="A263" s="69">
        <f t="shared" ref="A263:A326" si="4">ROW()-5</f>
        <v>258</v>
      </c>
      <c r="B263" s="61" t="s">
        <v>206</v>
      </c>
      <c r="C263" s="64" t="s">
        <v>841</v>
      </c>
      <c r="D263" s="65" t="s">
        <v>842</v>
      </c>
      <c r="E263" s="61"/>
      <c r="F263" s="61" t="s">
        <v>173</v>
      </c>
      <c r="G263" s="61" t="s">
        <v>209</v>
      </c>
      <c r="H263" s="64" t="s">
        <v>843</v>
      </c>
      <c r="I263" s="61" t="s">
        <v>198</v>
      </c>
      <c r="J263" s="61" t="s">
        <v>165</v>
      </c>
      <c r="K263" s="61">
        <v>17</v>
      </c>
      <c r="L263" s="70"/>
    </row>
    <row r="264" spans="1:12">
      <c r="A264" s="69">
        <f t="shared" si="4"/>
        <v>259</v>
      </c>
      <c r="B264" s="61" t="s">
        <v>206</v>
      </c>
      <c r="C264" s="64" t="s">
        <v>844</v>
      </c>
      <c r="D264" s="65" t="s">
        <v>845</v>
      </c>
      <c r="E264" s="61"/>
      <c r="F264" s="61" t="s">
        <v>173</v>
      </c>
      <c r="G264" s="61" t="s">
        <v>209</v>
      </c>
      <c r="H264" s="64" t="s">
        <v>846</v>
      </c>
      <c r="I264" s="61" t="s">
        <v>198</v>
      </c>
      <c r="J264" s="61" t="s">
        <v>165</v>
      </c>
      <c r="K264" s="61">
        <v>8</v>
      </c>
      <c r="L264" s="70"/>
    </row>
    <row r="265" spans="1:12" ht="24">
      <c r="A265" s="69">
        <f t="shared" si="4"/>
        <v>260</v>
      </c>
      <c r="B265" s="61" t="s">
        <v>206</v>
      </c>
      <c r="C265" s="64" t="s">
        <v>847</v>
      </c>
      <c r="D265" s="65" t="s">
        <v>848</v>
      </c>
      <c r="E265" s="61"/>
      <c r="F265" s="61" t="s">
        <v>173</v>
      </c>
      <c r="G265" s="61" t="s">
        <v>209</v>
      </c>
      <c r="H265" s="64" t="s">
        <v>849</v>
      </c>
      <c r="I265" s="61" t="s">
        <v>198</v>
      </c>
      <c r="J265" s="61" t="s">
        <v>165</v>
      </c>
      <c r="K265" s="61">
        <v>6</v>
      </c>
      <c r="L265" s="70"/>
    </row>
    <row r="266" spans="1:12">
      <c r="A266" s="69">
        <f t="shared" si="4"/>
        <v>261</v>
      </c>
      <c r="B266" s="61" t="s">
        <v>206</v>
      </c>
      <c r="C266" s="64" t="s">
        <v>847</v>
      </c>
      <c r="D266" s="65" t="s">
        <v>850</v>
      </c>
      <c r="E266" s="61"/>
      <c r="F266" s="61" t="s">
        <v>173</v>
      </c>
      <c r="G266" s="61" t="s">
        <v>209</v>
      </c>
      <c r="H266" s="64" t="s">
        <v>851</v>
      </c>
      <c r="I266" s="61" t="s">
        <v>198</v>
      </c>
      <c r="J266" s="61" t="s">
        <v>165</v>
      </c>
      <c r="K266" s="61">
        <v>13</v>
      </c>
      <c r="L266" s="70"/>
    </row>
    <row r="267" spans="1:12">
      <c r="A267" s="69">
        <f t="shared" si="4"/>
        <v>262</v>
      </c>
      <c r="B267" s="61" t="s">
        <v>206</v>
      </c>
      <c r="C267" s="64" t="s">
        <v>852</v>
      </c>
      <c r="D267" s="65" t="s">
        <v>853</v>
      </c>
      <c r="E267" s="61"/>
      <c r="F267" s="61" t="s">
        <v>173</v>
      </c>
      <c r="G267" s="61" t="s">
        <v>209</v>
      </c>
      <c r="H267" s="64" t="s">
        <v>854</v>
      </c>
      <c r="I267" s="61" t="s">
        <v>198</v>
      </c>
      <c r="J267" s="61" t="s">
        <v>165</v>
      </c>
      <c r="K267" s="61">
        <v>14</v>
      </c>
      <c r="L267" s="70"/>
    </row>
    <row r="268" spans="1:12">
      <c r="A268" s="69">
        <f t="shared" si="4"/>
        <v>263</v>
      </c>
      <c r="B268" s="61" t="s">
        <v>206</v>
      </c>
      <c r="C268" s="64" t="s">
        <v>852</v>
      </c>
      <c r="D268" s="65" t="s">
        <v>855</v>
      </c>
      <c r="E268" s="61"/>
      <c r="F268" s="61" t="s">
        <v>173</v>
      </c>
      <c r="G268" s="61" t="s">
        <v>209</v>
      </c>
      <c r="H268" s="64" t="s">
        <v>856</v>
      </c>
      <c r="I268" s="61" t="s">
        <v>198</v>
      </c>
      <c r="J268" s="61" t="s">
        <v>165</v>
      </c>
      <c r="K268" s="61">
        <v>22</v>
      </c>
      <c r="L268" s="70"/>
    </row>
    <row r="269" spans="1:12">
      <c r="A269" s="69">
        <f t="shared" si="4"/>
        <v>264</v>
      </c>
      <c r="B269" s="61" t="s">
        <v>206</v>
      </c>
      <c r="C269" s="64" t="s">
        <v>852</v>
      </c>
      <c r="D269" s="65" t="s">
        <v>857</v>
      </c>
      <c r="E269" s="61"/>
      <c r="F269" s="61" t="s">
        <v>173</v>
      </c>
      <c r="G269" s="61" t="s">
        <v>209</v>
      </c>
      <c r="H269" s="64" t="s">
        <v>858</v>
      </c>
      <c r="I269" s="61" t="s">
        <v>198</v>
      </c>
      <c r="J269" s="61" t="s">
        <v>165</v>
      </c>
      <c r="K269" s="61">
        <v>17</v>
      </c>
      <c r="L269" s="70"/>
    </row>
    <row r="270" spans="1:12">
      <c r="A270" s="69">
        <f t="shared" si="4"/>
        <v>265</v>
      </c>
      <c r="B270" s="61" t="s">
        <v>206</v>
      </c>
      <c r="C270" s="64" t="s">
        <v>852</v>
      </c>
      <c r="D270" s="65" t="s">
        <v>859</v>
      </c>
      <c r="E270" s="61"/>
      <c r="F270" s="61" t="s">
        <v>173</v>
      </c>
      <c r="G270" s="61" t="s">
        <v>209</v>
      </c>
      <c r="H270" s="64" t="s">
        <v>860</v>
      </c>
      <c r="I270" s="61" t="s">
        <v>198</v>
      </c>
      <c r="J270" s="61" t="s">
        <v>165</v>
      </c>
      <c r="K270" s="61">
        <v>22</v>
      </c>
      <c r="L270" s="70"/>
    </row>
    <row r="271" spans="1:12">
      <c r="A271" s="69">
        <f t="shared" si="4"/>
        <v>266</v>
      </c>
      <c r="B271" s="61" t="s">
        <v>206</v>
      </c>
      <c r="C271" s="64" t="s">
        <v>852</v>
      </c>
      <c r="D271" s="65" t="s">
        <v>861</v>
      </c>
      <c r="E271" s="61"/>
      <c r="F271" s="61" t="s">
        <v>173</v>
      </c>
      <c r="G271" s="61" t="s">
        <v>209</v>
      </c>
      <c r="H271" s="64" t="s">
        <v>862</v>
      </c>
      <c r="I271" s="61" t="s">
        <v>198</v>
      </c>
      <c r="J271" s="61" t="s">
        <v>165</v>
      </c>
      <c r="K271" s="61">
        <v>18</v>
      </c>
      <c r="L271" s="70"/>
    </row>
    <row r="272" spans="1:12">
      <c r="A272" s="69">
        <f t="shared" si="4"/>
        <v>267</v>
      </c>
      <c r="B272" s="61" t="s">
        <v>206</v>
      </c>
      <c r="C272" s="64" t="s">
        <v>863</v>
      </c>
      <c r="D272" s="65" t="s">
        <v>864</v>
      </c>
      <c r="E272" s="61"/>
      <c r="F272" s="61" t="s">
        <v>173</v>
      </c>
      <c r="G272" s="61" t="s">
        <v>209</v>
      </c>
      <c r="H272" s="64" t="s">
        <v>865</v>
      </c>
      <c r="I272" s="61" t="s">
        <v>198</v>
      </c>
      <c r="J272" s="61" t="s">
        <v>165</v>
      </c>
      <c r="K272" s="61">
        <v>5</v>
      </c>
      <c r="L272" s="70"/>
    </row>
    <row r="273" spans="1:12">
      <c r="A273" s="69">
        <f t="shared" si="4"/>
        <v>268</v>
      </c>
      <c r="B273" s="61" t="s">
        <v>206</v>
      </c>
      <c r="C273" s="64" t="s">
        <v>866</v>
      </c>
      <c r="D273" s="65" t="s">
        <v>867</v>
      </c>
      <c r="E273" s="61"/>
      <c r="F273" s="61" t="s">
        <v>173</v>
      </c>
      <c r="G273" s="61" t="s">
        <v>209</v>
      </c>
      <c r="H273" s="64" t="s">
        <v>868</v>
      </c>
      <c r="I273" s="61" t="s">
        <v>198</v>
      </c>
      <c r="J273" s="61" t="s">
        <v>165</v>
      </c>
      <c r="K273" s="61">
        <v>15</v>
      </c>
      <c r="L273" s="70"/>
    </row>
    <row r="274" spans="1:12">
      <c r="A274" s="69">
        <f t="shared" si="4"/>
        <v>269</v>
      </c>
      <c r="B274" s="61" t="s">
        <v>206</v>
      </c>
      <c r="C274" s="64" t="s">
        <v>866</v>
      </c>
      <c r="D274" s="65" t="s">
        <v>869</v>
      </c>
      <c r="E274" s="61"/>
      <c r="F274" s="61" t="s">
        <v>173</v>
      </c>
      <c r="G274" s="61" t="s">
        <v>209</v>
      </c>
      <c r="H274" s="64" t="s">
        <v>870</v>
      </c>
      <c r="I274" s="61" t="s">
        <v>198</v>
      </c>
      <c r="J274" s="61" t="s">
        <v>165</v>
      </c>
      <c r="K274" s="61">
        <v>33</v>
      </c>
      <c r="L274" s="70"/>
    </row>
    <row r="275" spans="1:12">
      <c r="A275" s="69">
        <f t="shared" si="4"/>
        <v>270</v>
      </c>
      <c r="B275" s="61" t="s">
        <v>206</v>
      </c>
      <c r="C275" s="64" t="s">
        <v>871</v>
      </c>
      <c r="D275" s="65" t="s">
        <v>872</v>
      </c>
      <c r="E275" s="61"/>
      <c r="F275" s="61" t="s">
        <v>173</v>
      </c>
      <c r="G275" s="61" t="s">
        <v>209</v>
      </c>
      <c r="H275" s="64" t="s">
        <v>873</v>
      </c>
      <c r="I275" s="61" t="s">
        <v>198</v>
      </c>
      <c r="J275" s="61" t="s">
        <v>165</v>
      </c>
      <c r="K275" s="61">
        <v>1</v>
      </c>
      <c r="L275" s="70"/>
    </row>
    <row r="276" spans="1:12">
      <c r="A276" s="69">
        <f t="shared" si="4"/>
        <v>271</v>
      </c>
      <c r="B276" s="61" t="s">
        <v>206</v>
      </c>
      <c r="C276" s="64" t="s">
        <v>874</v>
      </c>
      <c r="D276" s="65" t="s">
        <v>875</v>
      </c>
      <c r="E276" s="61"/>
      <c r="F276" s="61" t="s">
        <v>173</v>
      </c>
      <c r="G276" s="61" t="s">
        <v>209</v>
      </c>
      <c r="H276" s="64" t="s">
        <v>876</v>
      </c>
      <c r="I276" s="61" t="s">
        <v>198</v>
      </c>
      <c r="J276" s="61" t="s">
        <v>165</v>
      </c>
      <c r="K276" s="61">
        <v>39</v>
      </c>
      <c r="L276" s="70"/>
    </row>
    <row r="277" spans="1:12">
      <c r="A277" s="69">
        <f t="shared" si="4"/>
        <v>272</v>
      </c>
      <c r="B277" s="61" t="s">
        <v>206</v>
      </c>
      <c r="C277" s="64" t="s">
        <v>874</v>
      </c>
      <c r="D277" s="65" t="s">
        <v>877</v>
      </c>
      <c r="E277" s="61"/>
      <c r="F277" s="61" t="s">
        <v>173</v>
      </c>
      <c r="G277" s="61" t="s">
        <v>209</v>
      </c>
      <c r="H277" s="64" t="s">
        <v>878</v>
      </c>
      <c r="I277" s="61" t="s">
        <v>198</v>
      </c>
      <c r="J277" s="61" t="s">
        <v>165</v>
      </c>
      <c r="K277" s="61">
        <v>12</v>
      </c>
      <c r="L277" s="70"/>
    </row>
    <row r="278" spans="1:12">
      <c r="A278" s="69">
        <f t="shared" si="4"/>
        <v>273</v>
      </c>
      <c r="B278" s="61" t="s">
        <v>206</v>
      </c>
      <c r="C278" s="64" t="s">
        <v>874</v>
      </c>
      <c r="D278" s="65" t="s">
        <v>879</v>
      </c>
      <c r="E278" s="61"/>
      <c r="F278" s="61" t="s">
        <v>173</v>
      </c>
      <c r="G278" s="61" t="s">
        <v>209</v>
      </c>
      <c r="H278" s="64" t="s">
        <v>880</v>
      </c>
      <c r="I278" s="61" t="s">
        <v>198</v>
      </c>
      <c r="J278" s="61" t="s">
        <v>165</v>
      </c>
      <c r="K278" s="61">
        <v>41</v>
      </c>
      <c r="L278" s="70"/>
    </row>
    <row r="279" spans="1:12">
      <c r="A279" s="69">
        <f t="shared" si="4"/>
        <v>274</v>
      </c>
      <c r="B279" s="61" t="s">
        <v>206</v>
      </c>
      <c r="C279" s="64" t="s">
        <v>881</v>
      </c>
      <c r="D279" s="65" t="s">
        <v>882</v>
      </c>
      <c r="E279" s="61"/>
      <c r="F279" s="61" t="s">
        <v>173</v>
      </c>
      <c r="G279" s="61" t="s">
        <v>209</v>
      </c>
      <c r="H279" s="64" t="s">
        <v>883</v>
      </c>
      <c r="I279" s="61" t="s">
        <v>198</v>
      </c>
      <c r="J279" s="61" t="s">
        <v>165</v>
      </c>
      <c r="K279" s="61">
        <v>23</v>
      </c>
      <c r="L279" s="70"/>
    </row>
    <row r="280" spans="1:12">
      <c r="A280" s="69">
        <f t="shared" si="4"/>
        <v>275</v>
      </c>
      <c r="B280" s="61" t="s">
        <v>206</v>
      </c>
      <c r="C280" s="64" t="s">
        <v>881</v>
      </c>
      <c r="D280" s="65" t="s">
        <v>884</v>
      </c>
      <c r="E280" s="61"/>
      <c r="F280" s="61" t="s">
        <v>173</v>
      </c>
      <c r="G280" s="61" t="s">
        <v>209</v>
      </c>
      <c r="H280" s="64" t="s">
        <v>885</v>
      </c>
      <c r="I280" s="61" t="s">
        <v>198</v>
      </c>
      <c r="J280" s="61" t="s">
        <v>165</v>
      </c>
      <c r="K280" s="61">
        <v>31</v>
      </c>
      <c r="L280" s="70"/>
    </row>
    <row r="281" spans="1:12">
      <c r="A281" s="69">
        <f t="shared" si="4"/>
        <v>276</v>
      </c>
      <c r="B281" s="61" t="s">
        <v>206</v>
      </c>
      <c r="C281" s="64" t="s">
        <v>886</v>
      </c>
      <c r="D281" s="65" t="s">
        <v>887</v>
      </c>
      <c r="E281" s="61"/>
      <c r="F281" s="61" t="s">
        <v>173</v>
      </c>
      <c r="G281" s="61" t="s">
        <v>209</v>
      </c>
      <c r="H281" s="64" t="s">
        <v>888</v>
      </c>
      <c r="I281" s="61" t="s">
        <v>198</v>
      </c>
      <c r="J281" s="61" t="s">
        <v>165</v>
      </c>
      <c r="K281" s="61">
        <v>21</v>
      </c>
      <c r="L281" s="70"/>
    </row>
    <row r="282" spans="1:12">
      <c r="A282" s="69">
        <f t="shared" si="4"/>
        <v>277</v>
      </c>
      <c r="B282" s="61" t="s">
        <v>206</v>
      </c>
      <c r="C282" s="64" t="s">
        <v>886</v>
      </c>
      <c r="D282" s="65" t="s">
        <v>889</v>
      </c>
      <c r="E282" s="61"/>
      <c r="F282" s="61" t="s">
        <v>173</v>
      </c>
      <c r="G282" s="61" t="s">
        <v>209</v>
      </c>
      <c r="H282" s="64" t="s">
        <v>890</v>
      </c>
      <c r="I282" s="61" t="s">
        <v>198</v>
      </c>
      <c r="J282" s="61" t="s">
        <v>165</v>
      </c>
      <c r="K282" s="61">
        <v>11</v>
      </c>
      <c r="L282" s="70"/>
    </row>
    <row r="283" spans="1:12">
      <c r="A283" s="69">
        <f t="shared" si="4"/>
        <v>278</v>
      </c>
      <c r="B283" s="61" t="s">
        <v>206</v>
      </c>
      <c r="C283" s="64" t="s">
        <v>891</v>
      </c>
      <c r="D283" s="65" t="s">
        <v>892</v>
      </c>
      <c r="E283" s="61"/>
      <c r="F283" s="61" t="s">
        <v>173</v>
      </c>
      <c r="G283" s="61" t="s">
        <v>209</v>
      </c>
      <c r="H283" s="64" t="s">
        <v>893</v>
      </c>
      <c r="I283" s="61" t="s">
        <v>198</v>
      </c>
      <c r="J283" s="61" t="s">
        <v>165</v>
      </c>
      <c r="K283" s="61">
        <v>37</v>
      </c>
      <c r="L283" s="70"/>
    </row>
    <row r="284" spans="1:12">
      <c r="A284" s="69">
        <f t="shared" si="4"/>
        <v>279</v>
      </c>
      <c r="B284" s="61" t="s">
        <v>206</v>
      </c>
      <c r="C284" s="64" t="s">
        <v>894</v>
      </c>
      <c r="D284" s="65" t="s">
        <v>895</v>
      </c>
      <c r="E284" s="61"/>
      <c r="F284" s="61" t="s">
        <v>173</v>
      </c>
      <c r="G284" s="61" t="s">
        <v>209</v>
      </c>
      <c r="H284" s="64" t="s">
        <v>896</v>
      </c>
      <c r="I284" s="61" t="s">
        <v>198</v>
      </c>
      <c r="J284" s="61" t="s">
        <v>165</v>
      </c>
      <c r="K284" s="61">
        <v>21</v>
      </c>
      <c r="L284" s="70"/>
    </row>
    <row r="285" spans="1:12">
      <c r="A285" s="69">
        <f t="shared" si="4"/>
        <v>280</v>
      </c>
      <c r="B285" s="61" t="s">
        <v>206</v>
      </c>
      <c r="C285" s="64" t="s">
        <v>897</v>
      </c>
      <c r="D285" s="65" t="s">
        <v>898</v>
      </c>
      <c r="E285" s="61"/>
      <c r="F285" s="61" t="s">
        <v>173</v>
      </c>
      <c r="G285" s="61" t="s">
        <v>209</v>
      </c>
      <c r="H285" s="64" t="s">
        <v>899</v>
      </c>
      <c r="I285" s="61" t="s">
        <v>198</v>
      </c>
      <c r="J285" s="61" t="s">
        <v>165</v>
      </c>
      <c r="K285" s="61">
        <v>10</v>
      </c>
      <c r="L285" s="70"/>
    </row>
    <row r="286" spans="1:12">
      <c r="A286" s="69">
        <f t="shared" si="4"/>
        <v>281</v>
      </c>
      <c r="B286" s="61" t="s">
        <v>206</v>
      </c>
      <c r="C286" s="64" t="s">
        <v>897</v>
      </c>
      <c r="D286" s="65" t="s">
        <v>900</v>
      </c>
      <c r="E286" s="61"/>
      <c r="F286" s="61" t="s">
        <v>173</v>
      </c>
      <c r="G286" s="61" t="s">
        <v>209</v>
      </c>
      <c r="H286" s="64" t="s">
        <v>901</v>
      </c>
      <c r="I286" s="61" t="s">
        <v>198</v>
      </c>
      <c r="J286" s="61" t="s">
        <v>165</v>
      </c>
      <c r="K286" s="61">
        <v>15</v>
      </c>
      <c r="L286" s="70"/>
    </row>
    <row r="287" spans="1:12">
      <c r="A287" s="69">
        <f t="shared" si="4"/>
        <v>282</v>
      </c>
      <c r="B287" s="61" t="s">
        <v>206</v>
      </c>
      <c r="C287" s="64" t="s">
        <v>897</v>
      </c>
      <c r="D287" s="65" t="s">
        <v>902</v>
      </c>
      <c r="E287" s="61"/>
      <c r="F287" s="61" t="s">
        <v>173</v>
      </c>
      <c r="G287" s="61" t="s">
        <v>209</v>
      </c>
      <c r="H287" s="64" t="s">
        <v>903</v>
      </c>
      <c r="I287" s="61" t="s">
        <v>198</v>
      </c>
      <c r="J287" s="61" t="s">
        <v>165</v>
      </c>
      <c r="K287" s="61">
        <v>22</v>
      </c>
      <c r="L287" s="70"/>
    </row>
    <row r="288" spans="1:12">
      <c r="A288" s="69">
        <f t="shared" si="4"/>
        <v>283</v>
      </c>
      <c r="B288" s="61" t="s">
        <v>206</v>
      </c>
      <c r="C288" s="64" t="s">
        <v>904</v>
      </c>
      <c r="D288" s="65" t="s">
        <v>905</v>
      </c>
      <c r="E288" s="61"/>
      <c r="F288" s="61" t="s">
        <v>173</v>
      </c>
      <c r="G288" s="61" t="s">
        <v>209</v>
      </c>
      <c r="H288" s="64" t="s">
        <v>906</v>
      </c>
      <c r="I288" s="61" t="s">
        <v>198</v>
      </c>
      <c r="J288" s="61" t="s">
        <v>165</v>
      </c>
      <c r="K288" s="61">
        <v>7</v>
      </c>
      <c r="L288" s="70"/>
    </row>
    <row r="289" spans="1:12">
      <c r="A289" s="69">
        <f t="shared" si="4"/>
        <v>284</v>
      </c>
      <c r="B289" s="61" t="s">
        <v>206</v>
      </c>
      <c r="C289" s="64" t="s">
        <v>904</v>
      </c>
      <c r="D289" s="65" t="s">
        <v>907</v>
      </c>
      <c r="E289" s="61"/>
      <c r="F289" s="61" t="s">
        <v>173</v>
      </c>
      <c r="G289" s="61" t="s">
        <v>209</v>
      </c>
      <c r="H289" s="64" t="s">
        <v>908</v>
      </c>
      <c r="I289" s="61" t="s">
        <v>198</v>
      </c>
      <c r="J289" s="61" t="s">
        <v>165</v>
      </c>
      <c r="K289" s="61">
        <v>8</v>
      </c>
      <c r="L289" s="70"/>
    </row>
    <row r="290" spans="1:12">
      <c r="A290" s="69">
        <f t="shared" si="4"/>
        <v>285</v>
      </c>
      <c r="B290" s="61" t="s">
        <v>206</v>
      </c>
      <c r="C290" s="64" t="s">
        <v>909</v>
      </c>
      <c r="D290" s="65" t="s">
        <v>910</v>
      </c>
      <c r="E290" s="61"/>
      <c r="F290" s="61" t="s">
        <v>173</v>
      </c>
      <c r="G290" s="61" t="s">
        <v>209</v>
      </c>
      <c r="H290" s="64" t="s">
        <v>911</v>
      </c>
      <c r="I290" s="61" t="s">
        <v>198</v>
      </c>
      <c r="J290" s="61" t="s">
        <v>165</v>
      </c>
      <c r="K290" s="61">
        <v>60</v>
      </c>
      <c r="L290" s="70"/>
    </row>
    <row r="291" spans="1:12">
      <c r="A291" s="69">
        <f t="shared" si="4"/>
        <v>286</v>
      </c>
      <c r="B291" s="61" t="s">
        <v>206</v>
      </c>
      <c r="C291" s="64" t="s">
        <v>909</v>
      </c>
      <c r="D291" s="65" t="s">
        <v>912</v>
      </c>
      <c r="E291" s="61"/>
      <c r="F291" s="61" t="s">
        <v>173</v>
      </c>
      <c r="G291" s="61" t="s">
        <v>209</v>
      </c>
      <c r="H291" s="64" t="s">
        <v>913</v>
      </c>
      <c r="I291" s="61" t="s">
        <v>198</v>
      </c>
      <c r="J291" s="61" t="s">
        <v>165</v>
      </c>
      <c r="K291" s="61">
        <v>30</v>
      </c>
      <c r="L291" s="70"/>
    </row>
    <row r="292" spans="1:12" ht="24">
      <c r="A292" s="69">
        <f t="shared" si="4"/>
        <v>287</v>
      </c>
      <c r="B292" s="61" t="s">
        <v>206</v>
      </c>
      <c r="C292" s="64" t="s">
        <v>914</v>
      </c>
      <c r="D292" s="65" t="s">
        <v>915</v>
      </c>
      <c r="E292" s="61"/>
      <c r="F292" s="61" t="s">
        <v>173</v>
      </c>
      <c r="G292" s="61" t="s">
        <v>209</v>
      </c>
      <c r="H292" s="64" t="s">
        <v>916</v>
      </c>
      <c r="I292" s="61" t="s">
        <v>198</v>
      </c>
      <c r="J292" s="61" t="s">
        <v>165</v>
      </c>
      <c r="K292" s="61">
        <v>26</v>
      </c>
      <c r="L292" s="70"/>
    </row>
    <row r="293" spans="1:12">
      <c r="A293" s="69">
        <f t="shared" si="4"/>
        <v>288</v>
      </c>
      <c r="B293" s="61" t="s">
        <v>206</v>
      </c>
      <c r="C293" s="64" t="s">
        <v>917</v>
      </c>
      <c r="D293" s="65" t="s">
        <v>918</v>
      </c>
      <c r="E293" s="61"/>
      <c r="F293" s="61" t="s">
        <v>173</v>
      </c>
      <c r="G293" s="61" t="s">
        <v>209</v>
      </c>
      <c r="H293" s="64" t="s">
        <v>919</v>
      </c>
      <c r="I293" s="61" t="s">
        <v>198</v>
      </c>
      <c r="J293" s="61" t="s">
        <v>165</v>
      </c>
      <c r="K293" s="61">
        <v>11</v>
      </c>
      <c r="L293" s="70"/>
    </row>
    <row r="294" spans="1:12">
      <c r="A294" s="69">
        <f t="shared" si="4"/>
        <v>289</v>
      </c>
      <c r="B294" s="61" t="s">
        <v>206</v>
      </c>
      <c r="C294" s="64" t="s">
        <v>920</v>
      </c>
      <c r="D294" s="65" t="s">
        <v>921</v>
      </c>
      <c r="E294" s="61"/>
      <c r="F294" s="61" t="s">
        <v>173</v>
      </c>
      <c r="G294" s="61" t="s">
        <v>209</v>
      </c>
      <c r="H294" s="64" t="s">
        <v>922</v>
      </c>
      <c r="I294" s="61" t="s">
        <v>198</v>
      </c>
      <c r="J294" s="61" t="s">
        <v>165</v>
      </c>
      <c r="K294" s="61">
        <v>21</v>
      </c>
      <c r="L294" s="70"/>
    </row>
    <row r="295" spans="1:12">
      <c r="A295" s="69">
        <f t="shared" si="4"/>
        <v>290</v>
      </c>
      <c r="B295" s="61" t="s">
        <v>206</v>
      </c>
      <c r="C295" s="64" t="s">
        <v>920</v>
      </c>
      <c r="D295" s="65" t="s">
        <v>923</v>
      </c>
      <c r="E295" s="61"/>
      <c r="F295" s="61" t="s">
        <v>173</v>
      </c>
      <c r="G295" s="61" t="s">
        <v>209</v>
      </c>
      <c r="H295" s="64" t="s">
        <v>924</v>
      </c>
      <c r="I295" s="61" t="s">
        <v>198</v>
      </c>
      <c r="J295" s="61" t="s">
        <v>165</v>
      </c>
      <c r="K295" s="61">
        <v>9</v>
      </c>
      <c r="L295" s="70"/>
    </row>
    <row r="296" spans="1:12">
      <c r="A296" s="69">
        <f t="shared" si="4"/>
        <v>291</v>
      </c>
      <c r="B296" s="61" t="s">
        <v>206</v>
      </c>
      <c r="C296" s="64" t="s">
        <v>920</v>
      </c>
      <c r="D296" s="65" t="s">
        <v>925</v>
      </c>
      <c r="E296" s="61"/>
      <c r="F296" s="61" t="s">
        <v>173</v>
      </c>
      <c r="G296" s="61" t="s">
        <v>209</v>
      </c>
      <c r="H296" s="64" t="s">
        <v>926</v>
      </c>
      <c r="I296" s="61" t="s">
        <v>198</v>
      </c>
      <c r="J296" s="61" t="s">
        <v>165</v>
      </c>
      <c r="K296" s="61">
        <v>7</v>
      </c>
      <c r="L296" s="70"/>
    </row>
    <row r="297" spans="1:12">
      <c r="A297" s="69">
        <f t="shared" si="4"/>
        <v>292</v>
      </c>
      <c r="B297" s="61" t="s">
        <v>206</v>
      </c>
      <c r="C297" s="64" t="s">
        <v>927</v>
      </c>
      <c r="D297" s="65" t="s">
        <v>928</v>
      </c>
      <c r="E297" s="61"/>
      <c r="F297" s="61" t="s">
        <v>173</v>
      </c>
      <c r="G297" s="61" t="s">
        <v>209</v>
      </c>
      <c r="H297" s="64" t="s">
        <v>929</v>
      </c>
      <c r="I297" s="61" t="s">
        <v>198</v>
      </c>
      <c r="J297" s="61" t="s">
        <v>165</v>
      </c>
      <c r="K297" s="61">
        <v>39</v>
      </c>
      <c r="L297" s="70"/>
    </row>
    <row r="298" spans="1:12">
      <c r="A298" s="69">
        <f t="shared" si="4"/>
        <v>293</v>
      </c>
      <c r="B298" s="61" t="s">
        <v>206</v>
      </c>
      <c r="C298" s="64" t="s">
        <v>927</v>
      </c>
      <c r="D298" s="65" t="s">
        <v>930</v>
      </c>
      <c r="E298" s="61"/>
      <c r="F298" s="61" t="s">
        <v>173</v>
      </c>
      <c r="G298" s="61" t="s">
        <v>209</v>
      </c>
      <c r="H298" s="64" t="s">
        <v>931</v>
      </c>
      <c r="I298" s="61" t="s">
        <v>198</v>
      </c>
      <c r="J298" s="61" t="s">
        <v>165</v>
      </c>
      <c r="K298" s="61">
        <v>7</v>
      </c>
      <c r="L298" s="70"/>
    </row>
    <row r="299" spans="1:12">
      <c r="A299" s="69">
        <f t="shared" si="4"/>
        <v>294</v>
      </c>
      <c r="B299" s="61" t="s">
        <v>206</v>
      </c>
      <c r="C299" s="64" t="s">
        <v>932</v>
      </c>
      <c r="D299" s="65" t="s">
        <v>933</v>
      </c>
      <c r="E299" s="61"/>
      <c r="F299" s="61" t="s">
        <v>173</v>
      </c>
      <c r="G299" s="61" t="s">
        <v>209</v>
      </c>
      <c r="H299" s="64" t="s">
        <v>934</v>
      </c>
      <c r="I299" s="61" t="s">
        <v>198</v>
      </c>
      <c r="J299" s="61" t="s">
        <v>165</v>
      </c>
      <c r="K299" s="61">
        <v>161</v>
      </c>
      <c r="L299" s="70"/>
    </row>
    <row r="300" spans="1:12">
      <c r="A300" s="69">
        <f t="shared" si="4"/>
        <v>295</v>
      </c>
      <c r="B300" s="61" t="s">
        <v>206</v>
      </c>
      <c r="C300" s="64" t="s">
        <v>932</v>
      </c>
      <c r="D300" s="65" t="s">
        <v>935</v>
      </c>
      <c r="E300" s="61"/>
      <c r="F300" s="61" t="s">
        <v>173</v>
      </c>
      <c r="G300" s="61" t="s">
        <v>209</v>
      </c>
      <c r="H300" s="64" t="s">
        <v>936</v>
      </c>
      <c r="I300" s="61" t="s">
        <v>198</v>
      </c>
      <c r="J300" s="61" t="s">
        <v>165</v>
      </c>
      <c r="K300" s="61">
        <v>84</v>
      </c>
      <c r="L300" s="70"/>
    </row>
    <row r="301" spans="1:12">
      <c r="A301" s="69">
        <f t="shared" si="4"/>
        <v>296</v>
      </c>
      <c r="B301" s="61" t="s">
        <v>206</v>
      </c>
      <c r="C301" s="64" t="s">
        <v>932</v>
      </c>
      <c r="D301" s="65" t="s">
        <v>937</v>
      </c>
      <c r="E301" s="61"/>
      <c r="F301" s="61" t="s">
        <v>173</v>
      </c>
      <c r="G301" s="61" t="s">
        <v>209</v>
      </c>
      <c r="H301" s="64" t="s">
        <v>938</v>
      </c>
      <c r="I301" s="61" t="s">
        <v>198</v>
      </c>
      <c r="J301" s="61" t="s">
        <v>165</v>
      </c>
      <c r="K301" s="61">
        <v>23</v>
      </c>
      <c r="L301" s="70"/>
    </row>
    <row r="302" spans="1:12">
      <c r="A302" s="69">
        <f t="shared" si="4"/>
        <v>297</v>
      </c>
      <c r="B302" s="61" t="s">
        <v>206</v>
      </c>
      <c r="C302" s="64" t="s">
        <v>932</v>
      </c>
      <c r="D302" s="65" t="s">
        <v>939</v>
      </c>
      <c r="E302" s="61"/>
      <c r="F302" s="61" t="s">
        <v>173</v>
      </c>
      <c r="G302" s="61" t="s">
        <v>209</v>
      </c>
      <c r="H302" s="64" t="s">
        <v>940</v>
      </c>
      <c r="I302" s="61" t="s">
        <v>198</v>
      </c>
      <c r="J302" s="61" t="s">
        <v>165</v>
      </c>
      <c r="K302" s="61">
        <v>21</v>
      </c>
      <c r="L302" s="70"/>
    </row>
    <row r="303" spans="1:12">
      <c r="A303" s="69">
        <f t="shared" si="4"/>
        <v>298</v>
      </c>
      <c r="B303" s="61" t="s">
        <v>206</v>
      </c>
      <c r="C303" s="64" t="s">
        <v>932</v>
      </c>
      <c r="D303" s="65" t="s">
        <v>941</v>
      </c>
      <c r="E303" s="61"/>
      <c r="F303" s="61" t="s">
        <v>173</v>
      </c>
      <c r="G303" s="61" t="s">
        <v>209</v>
      </c>
      <c r="H303" s="64" t="s">
        <v>942</v>
      </c>
      <c r="I303" s="61" t="s">
        <v>198</v>
      </c>
      <c r="J303" s="61" t="s">
        <v>165</v>
      </c>
      <c r="K303" s="61">
        <v>23</v>
      </c>
      <c r="L303" s="70"/>
    </row>
    <row r="304" spans="1:12">
      <c r="A304" s="69">
        <f t="shared" si="4"/>
        <v>299</v>
      </c>
      <c r="B304" s="61" t="s">
        <v>206</v>
      </c>
      <c r="C304" s="64" t="s">
        <v>943</v>
      </c>
      <c r="D304" s="65" t="s">
        <v>944</v>
      </c>
      <c r="E304" s="61"/>
      <c r="F304" s="61" t="s">
        <v>173</v>
      </c>
      <c r="G304" s="61" t="s">
        <v>209</v>
      </c>
      <c r="H304" s="64" t="s">
        <v>945</v>
      </c>
      <c r="I304" s="61" t="s">
        <v>198</v>
      </c>
      <c r="J304" s="61" t="s">
        <v>165</v>
      </c>
      <c r="K304" s="61">
        <v>5</v>
      </c>
      <c r="L304" s="70"/>
    </row>
    <row r="305" spans="1:12">
      <c r="A305" s="69">
        <f t="shared" si="4"/>
        <v>300</v>
      </c>
      <c r="B305" s="61" t="s">
        <v>206</v>
      </c>
      <c r="C305" s="64" t="s">
        <v>943</v>
      </c>
      <c r="D305" s="65" t="s">
        <v>946</v>
      </c>
      <c r="E305" s="61"/>
      <c r="F305" s="61" t="s">
        <v>173</v>
      </c>
      <c r="G305" s="61" t="s">
        <v>209</v>
      </c>
      <c r="H305" s="64" t="s">
        <v>947</v>
      </c>
      <c r="I305" s="61" t="s">
        <v>198</v>
      </c>
      <c r="J305" s="61" t="s">
        <v>165</v>
      </c>
      <c r="K305" s="61">
        <v>26</v>
      </c>
      <c r="L305" s="70"/>
    </row>
    <row r="306" spans="1:12">
      <c r="A306" s="69">
        <f t="shared" si="4"/>
        <v>301</v>
      </c>
      <c r="B306" s="61" t="s">
        <v>206</v>
      </c>
      <c r="C306" s="64" t="s">
        <v>943</v>
      </c>
      <c r="D306" s="65" t="s">
        <v>948</v>
      </c>
      <c r="E306" s="61"/>
      <c r="F306" s="61" t="s">
        <v>173</v>
      </c>
      <c r="G306" s="61" t="s">
        <v>209</v>
      </c>
      <c r="H306" s="64" t="s">
        <v>949</v>
      </c>
      <c r="I306" s="61" t="s">
        <v>198</v>
      </c>
      <c r="J306" s="61" t="s">
        <v>165</v>
      </c>
      <c r="K306" s="61">
        <v>16</v>
      </c>
      <c r="L306" s="70"/>
    </row>
    <row r="307" spans="1:12">
      <c r="A307" s="69">
        <f t="shared" si="4"/>
        <v>302</v>
      </c>
      <c r="B307" s="61" t="s">
        <v>206</v>
      </c>
      <c r="C307" s="64" t="s">
        <v>943</v>
      </c>
      <c r="D307" s="65" t="s">
        <v>950</v>
      </c>
      <c r="E307" s="61"/>
      <c r="F307" s="61" t="s">
        <v>173</v>
      </c>
      <c r="G307" s="61" t="s">
        <v>209</v>
      </c>
      <c r="H307" s="64" t="s">
        <v>951</v>
      </c>
      <c r="I307" s="61" t="s">
        <v>198</v>
      </c>
      <c r="J307" s="61" t="s">
        <v>165</v>
      </c>
      <c r="K307" s="61">
        <v>33</v>
      </c>
      <c r="L307" s="70"/>
    </row>
    <row r="308" spans="1:12">
      <c r="A308" s="69">
        <f t="shared" si="4"/>
        <v>303</v>
      </c>
      <c r="B308" s="61" t="s">
        <v>206</v>
      </c>
      <c r="C308" s="64" t="s">
        <v>943</v>
      </c>
      <c r="D308" s="65" t="s">
        <v>952</v>
      </c>
      <c r="E308" s="61"/>
      <c r="F308" s="61" t="s">
        <v>173</v>
      </c>
      <c r="G308" s="61" t="s">
        <v>209</v>
      </c>
      <c r="H308" s="64" t="s">
        <v>953</v>
      </c>
      <c r="I308" s="61" t="s">
        <v>198</v>
      </c>
      <c r="J308" s="61" t="s">
        <v>165</v>
      </c>
      <c r="K308" s="61">
        <v>10</v>
      </c>
      <c r="L308" s="70"/>
    </row>
    <row r="309" spans="1:12">
      <c r="A309" s="69">
        <f t="shared" si="4"/>
        <v>304</v>
      </c>
      <c r="B309" s="61" t="s">
        <v>206</v>
      </c>
      <c r="C309" s="64" t="s">
        <v>954</v>
      </c>
      <c r="D309" s="65" t="s">
        <v>955</v>
      </c>
      <c r="E309" s="61"/>
      <c r="F309" s="61" t="s">
        <v>173</v>
      </c>
      <c r="G309" s="61" t="s">
        <v>209</v>
      </c>
      <c r="H309" s="64" t="s">
        <v>956</v>
      </c>
      <c r="I309" s="61" t="s">
        <v>198</v>
      </c>
      <c r="J309" s="61" t="s">
        <v>165</v>
      </c>
      <c r="K309" s="61">
        <v>24</v>
      </c>
      <c r="L309" s="70"/>
    </row>
    <row r="310" spans="1:12">
      <c r="A310" s="69">
        <f t="shared" si="4"/>
        <v>305</v>
      </c>
      <c r="B310" s="61" t="s">
        <v>206</v>
      </c>
      <c r="C310" s="64" t="s">
        <v>954</v>
      </c>
      <c r="D310" s="65" t="s">
        <v>957</v>
      </c>
      <c r="E310" s="61"/>
      <c r="F310" s="61" t="s">
        <v>173</v>
      </c>
      <c r="G310" s="61" t="s">
        <v>209</v>
      </c>
      <c r="H310" s="64" t="s">
        <v>958</v>
      </c>
      <c r="I310" s="61" t="s">
        <v>198</v>
      </c>
      <c r="J310" s="61" t="s">
        <v>165</v>
      </c>
      <c r="K310" s="61">
        <v>14</v>
      </c>
      <c r="L310" s="70"/>
    </row>
    <row r="311" spans="1:12">
      <c r="A311" s="69">
        <f t="shared" si="4"/>
        <v>306</v>
      </c>
      <c r="B311" s="61" t="s">
        <v>206</v>
      </c>
      <c r="C311" s="64" t="s">
        <v>954</v>
      </c>
      <c r="D311" s="65" t="s">
        <v>959</v>
      </c>
      <c r="E311" s="61"/>
      <c r="F311" s="61" t="s">
        <v>173</v>
      </c>
      <c r="G311" s="61" t="s">
        <v>209</v>
      </c>
      <c r="H311" s="64" t="s">
        <v>960</v>
      </c>
      <c r="I311" s="61" t="s">
        <v>198</v>
      </c>
      <c r="J311" s="61" t="s">
        <v>165</v>
      </c>
      <c r="K311" s="61">
        <v>23</v>
      </c>
      <c r="L311" s="70"/>
    </row>
    <row r="312" spans="1:12">
      <c r="A312" s="69">
        <f t="shared" si="4"/>
        <v>307</v>
      </c>
      <c r="B312" s="61" t="s">
        <v>206</v>
      </c>
      <c r="C312" s="64" t="s">
        <v>954</v>
      </c>
      <c r="D312" s="65" t="s">
        <v>961</v>
      </c>
      <c r="E312" s="61"/>
      <c r="F312" s="61" t="s">
        <v>173</v>
      </c>
      <c r="G312" s="61" t="s">
        <v>209</v>
      </c>
      <c r="H312" s="64" t="s">
        <v>962</v>
      </c>
      <c r="I312" s="61" t="s">
        <v>198</v>
      </c>
      <c r="J312" s="61" t="s">
        <v>165</v>
      </c>
      <c r="K312" s="61">
        <v>4</v>
      </c>
      <c r="L312" s="70"/>
    </row>
    <row r="313" spans="1:12">
      <c r="A313" s="69">
        <f t="shared" si="4"/>
        <v>308</v>
      </c>
      <c r="B313" s="61" t="s">
        <v>206</v>
      </c>
      <c r="C313" s="64" t="s">
        <v>954</v>
      </c>
      <c r="D313" s="65" t="s">
        <v>963</v>
      </c>
      <c r="E313" s="61"/>
      <c r="F313" s="61" t="s">
        <v>173</v>
      </c>
      <c r="G313" s="61" t="s">
        <v>209</v>
      </c>
      <c r="H313" s="64" t="s">
        <v>964</v>
      </c>
      <c r="I313" s="61" t="s">
        <v>198</v>
      </c>
      <c r="J313" s="61" t="s">
        <v>165</v>
      </c>
      <c r="K313" s="61">
        <v>34</v>
      </c>
      <c r="L313" s="70"/>
    </row>
    <row r="314" spans="1:12">
      <c r="A314" s="69">
        <f t="shared" si="4"/>
        <v>309</v>
      </c>
      <c r="B314" s="61" t="s">
        <v>206</v>
      </c>
      <c r="C314" s="64" t="s">
        <v>954</v>
      </c>
      <c r="D314" s="65" t="s">
        <v>965</v>
      </c>
      <c r="E314" s="61"/>
      <c r="F314" s="61" t="s">
        <v>173</v>
      </c>
      <c r="G314" s="61" t="s">
        <v>209</v>
      </c>
      <c r="H314" s="64" t="s">
        <v>966</v>
      </c>
      <c r="I314" s="61" t="s">
        <v>198</v>
      </c>
      <c r="J314" s="61" t="s">
        <v>165</v>
      </c>
      <c r="K314" s="61">
        <v>11</v>
      </c>
      <c r="L314" s="70"/>
    </row>
    <row r="315" spans="1:12">
      <c r="A315" s="69">
        <f t="shared" si="4"/>
        <v>310</v>
      </c>
      <c r="B315" s="61" t="s">
        <v>206</v>
      </c>
      <c r="C315" s="64" t="s">
        <v>967</v>
      </c>
      <c r="D315" s="65" t="s">
        <v>968</v>
      </c>
      <c r="E315" s="61"/>
      <c r="F315" s="61" t="s">
        <v>173</v>
      </c>
      <c r="G315" s="61" t="s">
        <v>209</v>
      </c>
      <c r="H315" s="64" t="s">
        <v>969</v>
      </c>
      <c r="I315" s="61" t="s">
        <v>198</v>
      </c>
      <c r="J315" s="61" t="s">
        <v>165</v>
      </c>
      <c r="K315" s="61">
        <v>13</v>
      </c>
      <c r="L315" s="70"/>
    </row>
    <row r="316" spans="1:12">
      <c r="A316" s="69">
        <f t="shared" si="4"/>
        <v>311</v>
      </c>
      <c r="B316" s="61" t="s">
        <v>206</v>
      </c>
      <c r="C316" s="64" t="s">
        <v>967</v>
      </c>
      <c r="D316" s="65" t="s">
        <v>970</v>
      </c>
      <c r="E316" s="61"/>
      <c r="F316" s="61" t="s">
        <v>173</v>
      </c>
      <c r="G316" s="61" t="s">
        <v>209</v>
      </c>
      <c r="H316" s="64" t="s">
        <v>971</v>
      </c>
      <c r="I316" s="61" t="s">
        <v>198</v>
      </c>
      <c r="J316" s="61" t="s">
        <v>165</v>
      </c>
      <c r="K316" s="61">
        <v>29</v>
      </c>
      <c r="L316" s="70"/>
    </row>
    <row r="317" spans="1:12" ht="24">
      <c r="A317" s="69">
        <f t="shared" si="4"/>
        <v>312</v>
      </c>
      <c r="B317" s="61" t="s">
        <v>206</v>
      </c>
      <c r="C317" s="64" t="s">
        <v>967</v>
      </c>
      <c r="D317" s="65" t="s">
        <v>972</v>
      </c>
      <c r="E317" s="61"/>
      <c r="F317" s="61" t="s">
        <v>173</v>
      </c>
      <c r="G317" s="61" t="s">
        <v>209</v>
      </c>
      <c r="H317" s="64" t="s">
        <v>973</v>
      </c>
      <c r="I317" s="61" t="s">
        <v>198</v>
      </c>
      <c r="J317" s="61" t="s">
        <v>165</v>
      </c>
      <c r="K317" s="61">
        <v>29</v>
      </c>
      <c r="L317" s="70"/>
    </row>
    <row r="318" spans="1:12">
      <c r="A318" s="69">
        <f t="shared" si="4"/>
        <v>313</v>
      </c>
      <c r="B318" s="61" t="s">
        <v>206</v>
      </c>
      <c r="C318" s="64" t="s">
        <v>974</v>
      </c>
      <c r="D318" s="65" t="s">
        <v>975</v>
      </c>
      <c r="E318" s="61"/>
      <c r="F318" s="61" t="s">
        <v>173</v>
      </c>
      <c r="G318" s="61" t="s">
        <v>209</v>
      </c>
      <c r="H318" s="64" t="s">
        <v>976</v>
      </c>
      <c r="I318" s="61" t="s">
        <v>198</v>
      </c>
      <c r="J318" s="61" t="s">
        <v>165</v>
      </c>
      <c r="K318" s="61">
        <v>19</v>
      </c>
      <c r="L318" s="70"/>
    </row>
    <row r="319" spans="1:12">
      <c r="A319" s="69">
        <f t="shared" si="4"/>
        <v>314</v>
      </c>
      <c r="B319" s="61" t="s">
        <v>206</v>
      </c>
      <c r="C319" s="64" t="s">
        <v>974</v>
      </c>
      <c r="D319" s="65" t="s">
        <v>977</v>
      </c>
      <c r="E319" s="61"/>
      <c r="F319" s="61" t="s">
        <v>173</v>
      </c>
      <c r="G319" s="61" t="s">
        <v>209</v>
      </c>
      <c r="H319" s="64" t="s">
        <v>978</v>
      </c>
      <c r="I319" s="61" t="s">
        <v>198</v>
      </c>
      <c r="J319" s="61" t="s">
        <v>165</v>
      </c>
      <c r="K319" s="61">
        <v>7</v>
      </c>
      <c r="L319" s="70"/>
    </row>
    <row r="320" spans="1:12">
      <c r="A320" s="69">
        <f t="shared" si="4"/>
        <v>315</v>
      </c>
      <c r="B320" s="61" t="s">
        <v>206</v>
      </c>
      <c r="C320" s="64" t="s">
        <v>979</v>
      </c>
      <c r="D320" s="65" t="s">
        <v>980</v>
      </c>
      <c r="E320" s="61"/>
      <c r="F320" s="61" t="s">
        <v>173</v>
      </c>
      <c r="G320" s="61" t="s">
        <v>209</v>
      </c>
      <c r="H320" s="64" t="s">
        <v>981</v>
      </c>
      <c r="I320" s="61" t="s">
        <v>198</v>
      </c>
      <c r="J320" s="61" t="s">
        <v>165</v>
      </c>
      <c r="K320" s="61">
        <v>13</v>
      </c>
      <c r="L320" s="70"/>
    </row>
    <row r="321" spans="1:12">
      <c r="A321" s="69">
        <f t="shared" si="4"/>
        <v>316</v>
      </c>
      <c r="B321" s="61" t="s">
        <v>206</v>
      </c>
      <c r="C321" s="64" t="s">
        <v>979</v>
      </c>
      <c r="D321" s="65" t="s">
        <v>982</v>
      </c>
      <c r="E321" s="61"/>
      <c r="F321" s="61" t="s">
        <v>173</v>
      </c>
      <c r="G321" s="61" t="s">
        <v>209</v>
      </c>
      <c r="H321" s="64" t="s">
        <v>983</v>
      </c>
      <c r="I321" s="61" t="s">
        <v>198</v>
      </c>
      <c r="J321" s="61" t="s">
        <v>165</v>
      </c>
      <c r="K321" s="61">
        <v>56</v>
      </c>
      <c r="L321" s="70"/>
    </row>
    <row r="322" spans="1:12">
      <c r="A322" s="69">
        <f t="shared" si="4"/>
        <v>317</v>
      </c>
      <c r="B322" s="61" t="s">
        <v>206</v>
      </c>
      <c r="C322" s="64" t="s">
        <v>979</v>
      </c>
      <c r="D322" s="65" t="s">
        <v>984</v>
      </c>
      <c r="E322" s="61"/>
      <c r="F322" s="61" t="s">
        <v>173</v>
      </c>
      <c r="G322" s="61" t="s">
        <v>209</v>
      </c>
      <c r="H322" s="64" t="s">
        <v>985</v>
      </c>
      <c r="I322" s="61" t="s">
        <v>198</v>
      </c>
      <c r="J322" s="61" t="s">
        <v>165</v>
      </c>
      <c r="K322" s="61">
        <v>55</v>
      </c>
      <c r="L322" s="70"/>
    </row>
    <row r="323" spans="1:12">
      <c r="A323" s="69">
        <f t="shared" si="4"/>
        <v>318</v>
      </c>
      <c r="B323" s="61" t="s">
        <v>206</v>
      </c>
      <c r="C323" s="64" t="s">
        <v>986</v>
      </c>
      <c r="D323" s="65" t="s">
        <v>987</v>
      </c>
      <c r="E323" s="61"/>
      <c r="F323" s="61" t="s">
        <v>173</v>
      </c>
      <c r="G323" s="61" t="s">
        <v>209</v>
      </c>
      <c r="H323" s="64" t="s">
        <v>988</v>
      </c>
      <c r="I323" s="61" t="s">
        <v>198</v>
      </c>
      <c r="J323" s="61" t="s">
        <v>165</v>
      </c>
      <c r="K323" s="61">
        <v>20</v>
      </c>
      <c r="L323" s="70"/>
    </row>
    <row r="324" spans="1:12">
      <c r="A324" s="69">
        <f t="shared" si="4"/>
        <v>319</v>
      </c>
      <c r="B324" s="61" t="s">
        <v>206</v>
      </c>
      <c r="C324" s="64" t="s">
        <v>986</v>
      </c>
      <c r="D324" s="65" t="s">
        <v>989</v>
      </c>
      <c r="E324" s="61"/>
      <c r="F324" s="61" t="s">
        <v>173</v>
      </c>
      <c r="G324" s="61" t="s">
        <v>209</v>
      </c>
      <c r="H324" s="64" t="s">
        <v>990</v>
      </c>
      <c r="I324" s="61" t="s">
        <v>198</v>
      </c>
      <c r="J324" s="61" t="s">
        <v>165</v>
      </c>
      <c r="K324" s="61">
        <v>18</v>
      </c>
      <c r="L324" s="70"/>
    </row>
    <row r="325" spans="1:12">
      <c r="A325" s="69">
        <f t="shared" si="4"/>
        <v>320</v>
      </c>
      <c r="B325" s="61" t="s">
        <v>206</v>
      </c>
      <c r="C325" s="64" t="s">
        <v>986</v>
      </c>
      <c r="D325" s="65" t="s">
        <v>991</v>
      </c>
      <c r="E325" s="61"/>
      <c r="F325" s="61" t="s">
        <v>173</v>
      </c>
      <c r="G325" s="61" t="s">
        <v>209</v>
      </c>
      <c r="H325" s="64" t="s">
        <v>992</v>
      </c>
      <c r="I325" s="61" t="s">
        <v>198</v>
      </c>
      <c r="J325" s="61" t="s">
        <v>165</v>
      </c>
      <c r="K325" s="61">
        <v>59</v>
      </c>
      <c r="L325" s="70"/>
    </row>
    <row r="326" spans="1:12">
      <c r="A326" s="69">
        <f t="shared" si="4"/>
        <v>321</v>
      </c>
      <c r="B326" s="61" t="s">
        <v>206</v>
      </c>
      <c r="C326" s="64" t="s">
        <v>986</v>
      </c>
      <c r="D326" s="65" t="s">
        <v>993</v>
      </c>
      <c r="E326" s="61"/>
      <c r="F326" s="61" t="s">
        <v>173</v>
      </c>
      <c r="G326" s="61" t="s">
        <v>209</v>
      </c>
      <c r="H326" s="64" t="s">
        <v>994</v>
      </c>
      <c r="I326" s="61" t="s">
        <v>198</v>
      </c>
      <c r="J326" s="61" t="s">
        <v>165</v>
      </c>
      <c r="K326" s="61">
        <v>46</v>
      </c>
      <c r="L326" s="70"/>
    </row>
    <row r="327" spans="1:12">
      <c r="A327" s="69">
        <f t="shared" ref="A327:A390" si="5">ROW()-5</f>
        <v>322</v>
      </c>
      <c r="B327" s="61" t="s">
        <v>206</v>
      </c>
      <c r="C327" s="64" t="s">
        <v>986</v>
      </c>
      <c r="D327" s="65" t="s">
        <v>995</v>
      </c>
      <c r="E327" s="61"/>
      <c r="F327" s="61" t="s">
        <v>173</v>
      </c>
      <c r="G327" s="61" t="s">
        <v>209</v>
      </c>
      <c r="H327" s="64" t="s">
        <v>996</v>
      </c>
      <c r="I327" s="61" t="s">
        <v>198</v>
      </c>
      <c r="J327" s="61" t="s">
        <v>165</v>
      </c>
      <c r="K327" s="61">
        <v>38</v>
      </c>
      <c r="L327" s="70"/>
    </row>
    <row r="328" spans="1:12">
      <c r="A328" s="69">
        <f t="shared" si="5"/>
        <v>323</v>
      </c>
      <c r="B328" s="61" t="s">
        <v>206</v>
      </c>
      <c r="C328" s="64" t="s">
        <v>986</v>
      </c>
      <c r="D328" s="65" t="s">
        <v>997</v>
      </c>
      <c r="E328" s="61"/>
      <c r="F328" s="61" t="s">
        <v>173</v>
      </c>
      <c r="G328" s="61" t="s">
        <v>209</v>
      </c>
      <c r="H328" s="64" t="s">
        <v>998</v>
      </c>
      <c r="I328" s="61" t="s">
        <v>198</v>
      </c>
      <c r="J328" s="61" t="s">
        <v>165</v>
      </c>
      <c r="K328" s="61">
        <v>8</v>
      </c>
      <c r="L328" s="70"/>
    </row>
    <row r="329" spans="1:12">
      <c r="A329" s="69">
        <f t="shared" si="5"/>
        <v>324</v>
      </c>
      <c r="B329" s="61" t="s">
        <v>206</v>
      </c>
      <c r="C329" s="64" t="s">
        <v>986</v>
      </c>
      <c r="D329" s="65" t="s">
        <v>999</v>
      </c>
      <c r="E329" s="61"/>
      <c r="F329" s="61" t="s">
        <v>173</v>
      </c>
      <c r="G329" s="61" t="s">
        <v>209</v>
      </c>
      <c r="H329" s="64" t="s">
        <v>1000</v>
      </c>
      <c r="I329" s="61" t="s">
        <v>198</v>
      </c>
      <c r="J329" s="61" t="s">
        <v>165</v>
      </c>
      <c r="K329" s="61">
        <v>28</v>
      </c>
      <c r="L329" s="70"/>
    </row>
    <row r="330" spans="1:12">
      <c r="A330" s="69">
        <f t="shared" si="5"/>
        <v>325</v>
      </c>
      <c r="B330" s="61" t="s">
        <v>206</v>
      </c>
      <c r="C330" s="64" t="s">
        <v>986</v>
      </c>
      <c r="D330" s="65" t="s">
        <v>1001</v>
      </c>
      <c r="E330" s="61"/>
      <c r="F330" s="61" t="s">
        <v>173</v>
      </c>
      <c r="G330" s="61" t="s">
        <v>209</v>
      </c>
      <c r="H330" s="64" t="s">
        <v>1002</v>
      </c>
      <c r="I330" s="61" t="s">
        <v>198</v>
      </c>
      <c r="J330" s="61" t="s">
        <v>165</v>
      </c>
      <c r="K330" s="61">
        <v>37</v>
      </c>
      <c r="L330" s="70"/>
    </row>
    <row r="331" spans="1:12">
      <c r="A331" s="69">
        <f t="shared" si="5"/>
        <v>326</v>
      </c>
      <c r="B331" s="61" t="s">
        <v>206</v>
      </c>
      <c r="C331" s="64" t="s">
        <v>986</v>
      </c>
      <c r="D331" s="65" t="s">
        <v>1003</v>
      </c>
      <c r="E331" s="61"/>
      <c r="F331" s="61" t="s">
        <v>173</v>
      </c>
      <c r="G331" s="61" t="s">
        <v>209</v>
      </c>
      <c r="H331" s="64" t="s">
        <v>1004</v>
      </c>
      <c r="I331" s="61" t="s">
        <v>198</v>
      </c>
      <c r="J331" s="61" t="s">
        <v>165</v>
      </c>
      <c r="K331" s="61">
        <v>12</v>
      </c>
      <c r="L331" s="70"/>
    </row>
    <row r="332" spans="1:12">
      <c r="A332" s="69">
        <f t="shared" si="5"/>
        <v>327</v>
      </c>
      <c r="B332" s="61" t="s">
        <v>206</v>
      </c>
      <c r="C332" s="64" t="s">
        <v>986</v>
      </c>
      <c r="D332" s="65" t="s">
        <v>1005</v>
      </c>
      <c r="E332" s="61"/>
      <c r="F332" s="61" t="s">
        <v>173</v>
      </c>
      <c r="G332" s="61" t="s">
        <v>209</v>
      </c>
      <c r="H332" s="64" t="s">
        <v>1006</v>
      </c>
      <c r="I332" s="61" t="s">
        <v>198</v>
      </c>
      <c r="J332" s="61" t="s">
        <v>165</v>
      </c>
      <c r="K332" s="61">
        <v>7</v>
      </c>
      <c r="L332" s="70"/>
    </row>
    <row r="333" spans="1:12">
      <c r="A333" s="69">
        <f t="shared" si="5"/>
        <v>328</v>
      </c>
      <c r="B333" s="61" t="s">
        <v>206</v>
      </c>
      <c r="C333" s="64" t="s">
        <v>986</v>
      </c>
      <c r="D333" s="65" t="s">
        <v>1007</v>
      </c>
      <c r="E333" s="61"/>
      <c r="F333" s="61" t="s">
        <v>173</v>
      </c>
      <c r="G333" s="61" t="s">
        <v>209</v>
      </c>
      <c r="H333" s="64" t="s">
        <v>1008</v>
      </c>
      <c r="I333" s="61" t="s">
        <v>198</v>
      </c>
      <c r="J333" s="61" t="s">
        <v>165</v>
      </c>
      <c r="K333" s="61">
        <v>20</v>
      </c>
      <c r="L333" s="70"/>
    </row>
    <row r="334" spans="1:12">
      <c r="A334" s="69">
        <f t="shared" si="5"/>
        <v>329</v>
      </c>
      <c r="B334" s="61" t="s">
        <v>206</v>
      </c>
      <c r="C334" s="64" t="s">
        <v>1009</v>
      </c>
      <c r="D334" s="65" t="s">
        <v>1010</v>
      </c>
      <c r="E334" s="61"/>
      <c r="F334" s="61" t="s">
        <v>173</v>
      </c>
      <c r="G334" s="61" t="s">
        <v>209</v>
      </c>
      <c r="H334" s="64" t="s">
        <v>1011</v>
      </c>
      <c r="I334" s="61" t="s">
        <v>198</v>
      </c>
      <c r="J334" s="61" t="s">
        <v>165</v>
      </c>
      <c r="K334" s="61">
        <v>23</v>
      </c>
      <c r="L334" s="70"/>
    </row>
    <row r="335" spans="1:12">
      <c r="A335" s="69">
        <f t="shared" si="5"/>
        <v>330</v>
      </c>
      <c r="B335" s="61" t="s">
        <v>206</v>
      </c>
      <c r="C335" s="64" t="s">
        <v>1009</v>
      </c>
      <c r="D335" s="65" t="s">
        <v>1012</v>
      </c>
      <c r="E335" s="61"/>
      <c r="F335" s="61" t="s">
        <v>173</v>
      </c>
      <c r="G335" s="61" t="s">
        <v>209</v>
      </c>
      <c r="H335" s="64" t="s">
        <v>1013</v>
      </c>
      <c r="I335" s="61" t="s">
        <v>198</v>
      </c>
      <c r="J335" s="61" t="s">
        <v>165</v>
      </c>
      <c r="K335" s="61">
        <v>8</v>
      </c>
      <c r="L335" s="70"/>
    </row>
    <row r="336" spans="1:12">
      <c r="A336" s="69">
        <f t="shared" si="5"/>
        <v>331</v>
      </c>
      <c r="B336" s="61" t="s">
        <v>206</v>
      </c>
      <c r="C336" s="64" t="s">
        <v>1009</v>
      </c>
      <c r="D336" s="65" t="s">
        <v>1014</v>
      </c>
      <c r="E336" s="61"/>
      <c r="F336" s="61" t="s">
        <v>173</v>
      </c>
      <c r="G336" s="61" t="s">
        <v>209</v>
      </c>
      <c r="H336" s="64" t="s">
        <v>1015</v>
      </c>
      <c r="I336" s="61" t="s">
        <v>198</v>
      </c>
      <c r="J336" s="61" t="s">
        <v>165</v>
      </c>
      <c r="K336" s="61">
        <v>9</v>
      </c>
      <c r="L336" s="70"/>
    </row>
    <row r="337" spans="1:12">
      <c r="A337" s="69">
        <f t="shared" si="5"/>
        <v>332</v>
      </c>
      <c r="B337" s="61" t="s">
        <v>206</v>
      </c>
      <c r="C337" s="64" t="s">
        <v>1016</v>
      </c>
      <c r="D337" s="65" t="s">
        <v>1017</v>
      </c>
      <c r="E337" s="61"/>
      <c r="F337" s="61" t="s">
        <v>173</v>
      </c>
      <c r="G337" s="61" t="s">
        <v>209</v>
      </c>
      <c r="H337" s="64" t="s">
        <v>1018</v>
      </c>
      <c r="I337" s="61" t="s">
        <v>198</v>
      </c>
      <c r="J337" s="61" t="s">
        <v>165</v>
      </c>
      <c r="K337" s="61">
        <v>84</v>
      </c>
      <c r="L337" s="70"/>
    </row>
    <row r="338" spans="1:12">
      <c r="A338" s="69">
        <f t="shared" si="5"/>
        <v>333</v>
      </c>
      <c r="B338" s="61" t="s">
        <v>206</v>
      </c>
      <c r="C338" s="64" t="s">
        <v>1016</v>
      </c>
      <c r="D338" s="65" t="s">
        <v>1019</v>
      </c>
      <c r="E338" s="61"/>
      <c r="F338" s="61" t="s">
        <v>173</v>
      </c>
      <c r="G338" s="61" t="s">
        <v>209</v>
      </c>
      <c r="H338" s="64" t="s">
        <v>1020</v>
      </c>
      <c r="I338" s="61" t="s">
        <v>198</v>
      </c>
      <c r="J338" s="61" t="s">
        <v>165</v>
      </c>
      <c r="K338" s="61">
        <v>15</v>
      </c>
      <c r="L338" s="70"/>
    </row>
    <row r="339" spans="1:12">
      <c r="A339" s="69">
        <f t="shared" si="5"/>
        <v>334</v>
      </c>
      <c r="B339" s="61" t="s">
        <v>206</v>
      </c>
      <c r="C339" s="64" t="s">
        <v>1016</v>
      </c>
      <c r="D339" s="65" t="s">
        <v>1021</v>
      </c>
      <c r="E339" s="61"/>
      <c r="F339" s="61" t="s">
        <v>173</v>
      </c>
      <c r="G339" s="61" t="s">
        <v>209</v>
      </c>
      <c r="H339" s="64" t="s">
        <v>1022</v>
      </c>
      <c r="I339" s="61" t="s">
        <v>198</v>
      </c>
      <c r="J339" s="61" t="s">
        <v>165</v>
      </c>
      <c r="K339" s="61">
        <v>35</v>
      </c>
      <c r="L339" s="70"/>
    </row>
    <row r="340" spans="1:12">
      <c r="A340" s="69">
        <f t="shared" si="5"/>
        <v>335</v>
      </c>
      <c r="B340" s="61" t="s">
        <v>206</v>
      </c>
      <c r="C340" s="64" t="s">
        <v>1016</v>
      </c>
      <c r="D340" s="65" t="s">
        <v>1023</v>
      </c>
      <c r="E340" s="61"/>
      <c r="F340" s="61" t="s">
        <v>173</v>
      </c>
      <c r="G340" s="61" t="s">
        <v>209</v>
      </c>
      <c r="H340" s="64" t="s">
        <v>1024</v>
      </c>
      <c r="I340" s="61" t="s">
        <v>198</v>
      </c>
      <c r="J340" s="61" t="s">
        <v>165</v>
      </c>
      <c r="K340" s="61">
        <v>18</v>
      </c>
      <c r="L340" s="70"/>
    </row>
    <row r="341" spans="1:12">
      <c r="A341" s="69">
        <f t="shared" si="5"/>
        <v>336</v>
      </c>
      <c r="B341" s="61" t="s">
        <v>206</v>
      </c>
      <c r="C341" s="64" t="s">
        <v>1016</v>
      </c>
      <c r="D341" s="65" t="s">
        <v>1025</v>
      </c>
      <c r="E341" s="61"/>
      <c r="F341" s="61" t="s">
        <v>173</v>
      </c>
      <c r="G341" s="61" t="s">
        <v>209</v>
      </c>
      <c r="H341" s="64" t="s">
        <v>1026</v>
      </c>
      <c r="I341" s="61" t="s">
        <v>198</v>
      </c>
      <c r="J341" s="61" t="s">
        <v>165</v>
      </c>
      <c r="K341" s="61">
        <v>6</v>
      </c>
      <c r="L341" s="70"/>
    </row>
    <row r="342" spans="1:12">
      <c r="A342" s="69">
        <f t="shared" si="5"/>
        <v>337</v>
      </c>
      <c r="B342" s="61" t="s">
        <v>206</v>
      </c>
      <c r="C342" s="64" t="s">
        <v>1016</v>
      </c>
      <c r="D342" s="65" t="s">
        <v>1027</v>
      </c>
      <c r="E342" s="61"/>
      <c r="F342" s="61" t="s">
        <v>173</v>
      </c>
      <c r="G342" s="61" t="s">
        <v>209</v>
      </c>
      <c r="H342" s="64" t="s">
        <v>1028</v>
      </c>
      <c r="I342" s="61" t="s">
        <v>198</v>
      </c>
      <c r="J342" s="61" t="s">
        <v>165</v>
      </c>
      <c r="K342" s="61">
        <v>24</v>
      </c>
      <c r="L342" s="70"/>
    </row>
    <row r="343" spans="1:12">
      <c r="A343" s="69">
        <f t="shared" si="5"/>
        <v>338</v>
      </c>
      <c r="B343" s="61" t="s">
        <v>206</v>
      </c>
      <c r="C343" s="64" t="s">
        <v>1016</v>
      </c>
      <c r="D343" s="65" t="s">
        <v>1029</v>
      </c>
      <c r="E343" s="61"/>
      <c r="F343" s="61" t="s">
        <v>173</v>
      </c>
      <c r="G343" s="61" t="s">
        <v>209</v>
      </c>
      <c r="H343" s="64" t="s">
        <v>1030</v>
      </c>
      <c r="I343" s="61" t="s">
        <v>198</v>
      </c>
      <c r="J343" s="61" t="s">
        <v>165</v>
      </c>
      <c r="K343" s="61">
        <v>19</v>
      </c>
      <c r="L343" s="70"/>
    </row>
    <row r="344" spans="1:12">
      <c r="A344" s="69">
        <f t="shared" si="5"/>
        <v>339</v>
      </c>
      <c r="B344" s="61" t="s">
        <v>206</v>
      </c>
      <c r="C344" s="64" t="s">
        <v>1016</v>
      </c>
      <c r="D344" s="65" t="s">
        <v>1031</v>
      </c>
      <c r="E344" s="61"/>
      <c r="F344" s="61" t="s">
        <v>173</v>
      </c>
      <c r="G344" s="61" t="s">
        <v>209</v>
      </c>
      <c r="H344" s="64" t="s">
        <v>1032</v>
      </c>
      <c r="I344" s="61" t="s">
        <v>198</v>
      </c>
      <c r="J344" s="61" t="s">
        <v>165</v>
      </c>
      <c r="K344" s="61">
        <v>119</v>
      </c>
      <c r="L344" s="70"/>
    </row>
    <row r="345" spans="1:12">
      <c r="A345" s="69">
        <f t="shared" si="5"/>
        <v>340</v>
      </c>
      <c r="B345" s="61" t="s">
        <v>206</v>
      </c>
      <c r="C345" s="64" t="s">
        <v>1033</v>
      </c>
      <c r="D345" s="65" t="s">
        <v>1034</v>
      </c>
      <c r="E345" s="61"/>
      <c r="F345" s="61" t="s">
        <v>173</v>
      </c>
      <c r="G345" s="61" t="s">
        <v>209</v>
      </c>
      <c r="H345" s="64" t="s">
        <v>1035</v>
      </c>
      <c r="I345" s="61" t="s">
        <v>198</v>
      </c>
      <c r="J345" s="61" t="s">
        <v>165</v>
      </c>
      <c r="K345" s="61">
        <v>36</v>
      </c>
      <c r="L345" s="70"/>
    </row>
    <row r="346" spans="1:12">
      <c r="A346" s="69">
        <f t="shared" si="5"/>
        <v>341</v>
      </c>
      <c r="B346" s="61" t="s">
        <v>206</v>
      </c>
      <c r="C346" s="64" t="s">
        <v>1033</v>
      </c>
      <c r="D346" s="65" t="s">
        <v>1036</v>
      </c>
      <c r="E346" s="61"/>
      <c r="F346" s="61" t="s">
        <v>173</v>
      </c>
      <c r="G346" s="61" t="s">
        <v>209</v>
      </c>
      <c r="H346" s="64" t="s">
        <v>1037</v>
      </c>
      <c r="I346" s="61" t="s">
        <v>198</v>
      </c>
      <c r="J346" s="61" t="s">
        <v>165</v>
      </c>
      <c r="K346" s="61">
        <v>9</v>
      </c>
      <c r="L346" s="70"/>
    </row>
    <row r="347" spans="1:12">
      <c r="A347" s="69">
        <f t="shared" si="5"/>
        <v>342</v>
      </c>
      <c r="B347" s="61" t="s">
        <v>206</v>
      </c>
      <c r="C347" s="64" t="s">
        <v>1038</v>
      </c>
      <c r="D347" s="65" t="s">
        <v>1039</v>
      </c>
      <c r="E347" s="61"/>
      <c r="F347" s="61" t="s">
        <v>173</v>
      </c>
      <c r="G347" s="61" t="s">
        <v>209</v>
      </c>
      <c r="H347" s="64" t="s">
        <v>1040</v>
      </c>
      <c r="I347" s="61" t="s">
        <v>198</v>
      </c>
      <c r="J347" s="61" t="s">
        <v>165</v>
      </c>
      <c r="K347" s="61">
        <v>7</v>
      </c>
      <c r="L347" s="70"/>
    </row>
    <row r="348" spans="1:12">
      <c r="A348" s="69">
        <f t="shared" si="5"/>
        <v>343</v>
      </c>
      <c r="B348" s="61" t="s">
        <v>206</v>
      </c>
      <c r="C348" s="64" t="s">
        <v>1038</v>
      </c>
      <c r="D348" s="65" t="s">
        <v>1041</v>
      </c>
      <c r="E348" s="61"/>
      <c r="F348" s="61" t="s">
        <v>173</v>
      </c>
      <c r="G348" s="61" t="s">
        <v>209</v>
      </c>
      <c r="H348" s="64" t="s">
        <v>1042</v>
      </c>
      <c r="I348" s="61" t="s">
        <v>198</v>
      </c>
      <c r="J348" s="61" t="s">
        <v>165</v>
      </c>
      <c r="K348" s="61">
        <v>5</v>
      </c>
      <c r="L348" s="70"/>
    </row>
    <row r="349" spans="1:12">
      <c r="A349" s="69">
        <f t="shared" si="5"/>
        <v>344</v>
      </c>
      <c r="B349" s="61" t="s">
        <v>206</v>
      </c>
      <c r="C349" s="64" t="s">
        <v>1038</v>
      </c>
      <c r="D349" s="65" t="s">
        <v>1043</v>
      </c>
      <c r="E349" s="61"/>
      <c r="F349" s="61" t="s">
        <v>173</v>
      </c>
      <c r="G349" s="61" t="s">
        <v>209</v>
      </c>
      <c r="H349" s="64" t="s">
        <v>1044</v>
      </c>
      <c r="I349" s="61" t="s">
        <v>198</v>
      </c>
      <c r="J349" s="61" t="s">
        <v>165</v>
      </c>
      <c r="K349" s="61">
        <v>5</v>
      </c>
      <c r="L349" s="70"/>
    </row>
    <row r="350" spans="1:12">
      <c r="A350" s="69">
        <f t="shared" si="5"/>
        <v>345</v>
      </c>
      <c r="B350" s="61" t="s">
        <v>206</v>
      </c>
      <c r="C350" s="64" t="s">
        <v>1038</v>
      </c>
      <c r="D350" s="65" t="s">
        <v>1045</v>
      </c>
      <c r="E350" s="61"/>
      <c r="F350" s="61" t="s">
        <v>173</v>
      </c>
      <c r="G350" s="61" t="s">
        <v>209</v>
      </c>
      <c r="H350" s="64" t="s">
        <v>1046</v>
      </c>
      <c r="I350" s="61" t="s">
        <v>198</v>
      </c>
      <c r="J350" s="61" t="s">
        <v>165</v>
      </c>
      <c r="K350" s="61">
        <v>23</v>
      </c>
      <c r="L350" s="70"/>
    </row>
    <row r="351" spans="1:12">
      <c r="A351" s="69">
        <f t="shared" si="5"/>
        <v>346</v>
      </c>
      <c r="B351" s="61" t="s">
        <v>206</v>
      </c>
      <c r="C351" s="64" t="s">
        <v>43</v>
      </c>
      <c r="D351" s="65" t="s">
        <v>1047</v>
      </c>
      <c r="E351" s="61"/>
      <c r="F351" s="61" t="s">
        <v>173</v>
      </c>
      <c r="G351" s="61" t="s">
        <v>209</v>
      </c>
      <c r="H351" s="64" t="s">
        <v>1048</v>
      </c>
      <c r="I351" s="61" t="s">
        <v>198</v>
      </c>
      <c r="J351" s="61" t="s">
        <v>165</v>
      </c>
      <c r="K351" s="61">
        <v>34</v>
      </c>
      <c r="L351" s="70"/>
    </row>
    <row r="352" spans="1:12">
      <c r="A352" s="69">
        <f t="shared" si="5"/>
        <v>347</v>
      </c>
      <c r="B352" s="61" t="s">
        <v>206</v>
      </c>
      <c r="C352" s="64" t="s">
        <v>1049</v>
      </c>
      <c r="D352" s="65" t="s">
        <v>1050</v>
      </c>
      <c r="E352" s="61"/>
      <c r="F352" s="61" t="s">
        <v>173</v>
      </c>
      <c r="G352" s="61" t="s">
        <v>209</v>
      </c>
      <c r="H352" s="64" t="s">
        <v>1051</v>
      </c>
      <c r="I352" s="61" t="s">
        <v>198</v>
      </c>
      <c r="J352" s="61" t="s">
        <v>165</v>
      </c>
      <c r="K352" s="61">
        <v>51</v>
      </c>
      <c r="L352" s="70"/>
    </row>
    <row r="353" spans="1:12">
      <c r="A353" s="69">
        <f t="shared" si="5"/>
        <v>348</v>
      </c>
      <c r="B353" s="61" t="s">
        <v>206</v>
      </c>
      <c r="C353" s="64" t="s">
        <v>1049</v>
      </c>
      <c r="D353" s="65" t="s">
        <v>1052</v>
      </c>
      <c r="E353" s="61"/>
      <c r="F353" s="61" t="s">
        <v>173</v>
      </c>
      <c r="G353" s="61" t="s">
        <v>209</v>
      </c>
      <c r="H353" s="64" t="s">
        <v>1053</v>
      </c>
      <c r="I353" s="61" t="s">
        <v>198</v>
      </c>
      <c r="J353" s="61" t="s">
        <v>165</v>
      </c>
      <c r="K353" s="61">
        <v>13</v>
      </c>
      <c r="L353" s="70"/>
    </row>
    <row r="354" spans="1:12">
      <c r="A354" s="69">
        <f t="shared" si="5"/>
        <v>349</v>
      </c>
      <c r="B354" s="61" t="s">
        <v>206</v>
      </c>
      <c r="C354" s="64" t="s">
        <v>1049</v>
      </c>
      <c r="D354" s="65" t="s">
        <v>1054</v>
      </c>
      <c r="E354" s="61"/>
      <c r="F354" s="61" t="s">
        <v>173</v>
      </c>
      <c r="G354" s="61" t="s">
        <v>209</v>
      </c>
      <c r="H354" s="64" t="s">
        <v>1055</v>
      </c>
      <c r="I354" s="61" t="s">
        <v>198</v>
      </c>
      <c r="J354" s="61" t="s">
        <v>165</v>
      </c>
      <c r="K354" s="61">
        <v>38</v>
      </c>
      <c r="L354" s="70"/>
    </row>
    <row r="355" spans="1:12">
      <c r="A355" s="69">
        <f t="shared" si="5"/>
        <v>350</v>
      </c>
      <c r="B355" s="61" t="s">
        <v>206</v>
      </c>
      <c r="C355" s="64" t="s">
        <v>1049</v>
      </c>
      <c r="D355" s="65" t="s">
        <v>1056</v>
      </c>
      <c r="E355" s="61"/>
      <c r="F355" s="61" t="s">
        <v>173</v>
      </c>
      <c r="G355" s="61" t="s">
        <v>209</v>
      </c>
      <c r="H355" s="64" t="s">
        <v>1057</v>
      </c>
      <c r="I355" s="61" t="s">
        <v>198</v>
      </c>
      <c r="J355" s="61" t="s">
        <v>165</v>
      </c>
      <c r="K355" s="61">
        <v>7</v>
      </c>
      <c r="L355" s="70"/>
    </row>
    <row r="356" spans="1:12">
      <c r="A356" s="69">
        <f t="shared" si="5"/>
        <v>351</v>
      </c>
      <c r="B356" s="61" t="s">
        <v>206</v>
      </c>
      <c r="C356" s="64" t="s">
        <v>1049</v>
      </c>
      <c r="D356" s="65" t="s">
        <v>1058</v>
      </c>
      <c r="E356" s="61"/>
      <c r="F356" s="61" t="s">
        <v>173</v>
      </c>
      <c r="G356" s="61" t="s">
        <v>209</v>
      </c>
      <c r="H356" s="64" t="s">
        <v>1059</v>
      </c>
      <c r="I356" s="61" t="s">
        <v>198</v>
      </c>
      <c r="J356" s="61" t="s">
        <v>165</v>
      </c>
      <c r="K356" s="61">
        <v>6</v>
      </c>
      <c r="L356" s="70"/>
    </row>
    <row r="357" spans="1:12">
      <c r="A357" s="69">
        <f t="shared" si="5"/>
        <v>352</v>
      </c>
      <c r="B357" s="61" t="s">
        <v>206</v>
      </c>
      <c r="C357" s="64" t="s">
        <v>1060</v>
      </c>
      <c r="D357" s="65" t="s">
        <v>1061</v>
      </c>
      <c r="E357" s="61"/>
      <c r="F357" s="61" t="s">
        <v>173</v>
      </c>
      <c r="G357" s="61" t="s">
        <v>209</v>
      </c>
      <c r="H357" s="64" t="s">
        <v>1062</v>
      </c>
      <c r="I357" s="61" t="s">
        <v>198</v>
      </c>
      <c r="J357" s="61" t="s">
        <v>165</v>
      </c>
      <c r="K357" s="61">
        <v>6</v>
      </c>
      <c r="L357" s="70"/>
    </row>
    <row r="358" spans="1:12">
      <c r="A358" s="69">
        <f t="shared" si="5"/>
        <v>353</v>
      </c>
      <c r="B358" s="61" t="s">
        <v>206</v>
      </c>
      <c r="C358" s="64" t="s">
        <v>1063</v>
      </c>
      <c r="D358" s="65" t="s">
        <v>1064</v>
      </c>
      <c r="E358" s="61"/>
      <c r="F358" s="61" t="s">
        <v>173</v>
      </c>
      <c r="G358" s="61" t="s">
        <v>209</v>
      </c>
      <c r="H358" s="64" t="s">
        <v>1065</v>
      </c>
      <c r="I358" s="61" t="s">
        <v>198</v>
      </c>
      <c r="J358" s="61" t="s">
        <v>165</v>
      </c>
      <c r="K358" s="61">
        <v>10</v>
      </c>
      <c r="L358" s="70"/>
    </row>
    <row r="359" spans="1:12">
      <c r="A359" s="69">
        <f t="shared" si="5"/>
        <v>354</v>
      </c>
      <c r="B359" s="61" t="s">
        <v>206</v>
      </c>
      <c r="C359" s="64" t="s">
        <v>1066</v>
      </c>
      <c r="D359" s="65" t="s">
        <v>1067</v>
      </c>
      <c r="E359" s="61"/>
      <c r="F359" s="61" t="s">
        <v>173</v>
      </c>
      <c r="G359" s="61" t="s">
        <v>209</v>
      </c>
      <c r="H359" s="64" t="s">
        <v>1068</v>
      </c>
      <c r="I359" s="61" t="s">
        <v>198</v>
      </c>
      <c r="J359" s="61" t="s">
        <v>165</v>
      </c>
      <c r="K359" s="61">
        <v>15</v>
      </c>
      <c r="L359" s="70"/>
    </row>
    <row r="360" spans="1:12">
      <c r="A360" s="69">
        <f t="shared" si="5"/>
        <v>355</v>
      </c>
      <c r="B360" s="61" t="s">
        <v>206</v>
      </c>
      <c r="C360" s="64" t="s">
        <v>1069</v>
      </c>
      <c r="D360" s="65" t="s">
        <v>1070</v>
      </c>
      <c r="E360" s="61"/>
      <c r="F360" s="61" t="s">
        <v>173</v>
      </c>
      <c r="G360" s="61" t="s">
        <v>209</v>
      </c>
      <c r="H360" s="64" t="s">
        <v>1071</v>
      </c>
      <c r="I360" s="61" t="s">
        <v>198</v>
      </c>
      <c r="J360" s="61" t="s">
        <v>165</v>
      </c>
      <c r="K360" s="61">
        <v>23</v>
      </c>
      <c r="L360" s="70"/>
    </row>
    <row r="361" spans="1:12">
      <c r="A361" s="69">
        <f t="shared" si="5"/>
        <v>356</v>
      </c>
      <c r="B361" s="61" t="s">
        <v>206</v>
      </c>
      <c r="C361" s="64" t="s">
        <v>1069</v>
      </c>
      <c r="D361" s="65" t="s">
        <v>1072</v>
      </c>
      <c r="E361" s="61"/>
      <c r="F361" s="61" t="s">
        <v>173</v>
      </c>
      <c r="G361" s="61" t="s">
        <v>209</v>
      </c>
      <c r="H361" s="64" t="s">
        <v>1073</v>
      </c>
      <c r="I361" s="61" t="s">
        <v>198</v>
      </c>
      <c r="J361" s="61" t="s">
        <v>165</v>
      </c>
      <c r="K361" s="61">
        <v>39</v>
      </c>
      <c r="L361" s="70"/>
    </row>
    <row r="362" spans="1:12">
      <c r="A362" s="69">
        <f t="shared" si="5"/>
        <v>357</v>
      </c>
      <c r="B362" s="61" t="s">
        <v>206</v>
      </c>
      <c r="C362" s="64" t="s">
        <v>1069</v>
      </c>
      <c r="D362" s="65" t="s">
        <v>1074</v>
      </c>
      <c r="E362" s="61"/>
      <c r="F362" s="61" t="s">
        <v>173</v>
      </c>
      <c r="G362" s="61" t="s">
        <v>209</v>
      </c>
      <c r="H362" s="64" t="s">
        <v>1075</v>
      </c>
      <c r="I362" s="61" t="s">
        <v>198</v>
      </c>
      <c r="J362" s="61" t="s">
        <v>165</v>
      </c>
      <c r="K362" s="61">
        <v>19</v>
      </c>
      <c r="L362" s="70"/>
    </row>
    <row r="363" spans="1:12">
      <c r="A363" s="69">
        <f t="shared" si="5"/>
        <v>358</v>
      </c>
      <c r="B363" s="61" t="s">
        <v>206</v>
      </c>
      <c r="C363" s="64" t="s">
        <v>1069</v>
      </c>
      <c r="D363" s="65" t="s">
        <v>1076</v>
      </c>
      <c r="E363" s="61"/>
      <c r="F363" s="61" t="s">
        <v>173</v>
      </c>
      <c r="G363" s="61" t="s">
        <v>209</v>
      </c>
      <c r="H363" s="64" t="s">
        <v>1077</v>
      </c>
      <c r="I363" s="61" t="s">
        <v>198</v>
      </c>
      <c r="J363" s="61" t="s">
        <v>165</v>
      </c>
      <c r="K363" s="61">
        <v>36</v>
      </c>
      <c r="L363" s="70"/>
    </row>
    <row r="364" spans="1:12">
      <c r="A364" s="69">
        <f t="shared" si="5"/>
        <v>359</v>
      </c>
      <c r="B364" s="61" t="s">
        <v>206</v>
      </c>
      <c r="C364" s="64" t="s">
        <v>1069</v>
      </c>
      <c r="D364" s="65" t="s">
        <v>1078</v>
      </c>
      <c r="E364" s="61"/>
      <c r="F364" s="61" t="s">
        <v>173</v>
      </c>
      <c r="G364" s="61" t="s">
        <v>209</v>
      </c>
      <c r="H364" s="64" t="s">
        <v>1079</v>
      </c>
      <c r="I364" s="61" t="s">
        <v>198</v>
      </c>
      <c r="J364" s="61" t="s">
        <v>165</v>
      </c>
      <c r="K364" s="61">
        <v>104</v>
      </c>
      <c r="L364" s="70"/>
    </row>
    <row r="365" spans="1:12">
      <c r="A365" s="69">
        <f t="shared" si="5"/>
        <v>360</v>
      </c>
      <c r="B365" s="61" t="s">
        <v>206</v>
      </c>
      <c r="C365" s="64" t="s">
        <v>1080</v>
      </c>
      <c r="D365" s="65" t="s">
        <v>1081</v>
      </c>
      <c r="E365" s="61"/>
      <c r="F365" s="61" t="s">
        <v>173</v>
      </c>
      <c r="G365" s="61" t="s">
        <v>209</v>
      </c>
      <c r="H365" s="64" t="s">
        <v>1082</v>
      </c>
      <c r="I365" s="61" t="s">
        <v>198</v>
      </c>
      <c r="J365" s="61" t="s">
        <v>165</v>
      </c>
      <c r="K365" s="61">
        <v>7</v>
      </c>
      <c r="L365" s="70"/>
    </row>
    <row r="366" spans="1:12">
      <c r="A366" s="69">
        <f t="shared" si="5"/>
        <v>361</v>
      </c>
      <c r="B366" s="61" t="s">
        <v>206</v>
      </c>
      <c r="C366" s="64" t="s">
        <v>1083</v>
      </c>
      <c r="D366" s="65" t="s">
        <v>1084</v>
      </c>
      <c r="E366" s="61"/>
      <c r="F366" s="61" t="s">
        <v>173</v>
      </c>
      <c r="G366" s="61" t="s">
        <v>209</v>
      </c>
      <c r="H366" s="64" t="s">
        <v>1085</v>
      </c>
      <c r="I366" s="61" t="s">
        <v>198</v>
      </c>
      <c r="J366" s="61" t="s">
        <v>165</v>
      </c>
      <c r="K366" s="61">
        <v>4</v>
      </c>
      <c r="L366" s="70"/>
    </row>
    <row r="367" spans="1:12">
      <c r="A367" s="69">
        <f t="shared" si="5"/>
        <v>362</v>
      </c>
      <c r="B367" s="61" t="s">
        <v>206</v>
      </c>
      <c r="C367" s="64" t="s">
        <v>1086</v>
      </c>
      <c r="D367" s="65" t="s">
        <v>1087</v>
      </c>
      <c r="E367" s="61"/>
      <c r="F367" s="61" t="s">
        <v>173</v>
      </c>
      <c r="G367" s="61" t="s">
        <v>209</v>
      </c>
      <c r="H367" s="64" t="s">
        <v>1088</v>
      </c>
      <c r="I367" s="61" t="s">
        <v>198</v>
      </c>
      <c r="J367" s="61" t="s">
        <v>165</v>
      </c>
      <c r="K367" s="61">
        <v>15</v>
      </c>
      <c r="L367" s="70"/>
    </row>
    <row r="368" spans="1:12">
      <c r="A368" s="69">
        <f t="shared" si="5"/>
        <v>363</v>
      </c>
      <c r="B368" s="61" t="s">
        <v>206</v>
      </c>
      <c r="C368" s="64" t="s">
        <v>1086</v>
      </c>
      <c r="D368" s="65" t="s">
        <v>1089</v>
      </c>
      <c r="E368" s="61"/>
      <c r="F368" s="61" t="s">
        <v>173</v>
      </c>
      <c r="G368" s="61" t="s">
        <v>209</v>
      </c>
      <c r="H368" s="64" t="s">
        <v>1090</v>
      </c>
      <c r="I368" s="61" t="s">
        <v>198</v>
      </c>
      <c r="J368" s="61" t="s">
        <v>165</v>
      </c>
      <c r="K368" s="61">
        <v>13</v>
      </c>
      <c r="L368" s="70"/>
    </row>
    <row r="369" spans="1:12">
      <c r="A369" s="69">
        <f t="shared" si="5"/>
        <v>364</v>
      </c>
      <c r="B369" s="61" t="s">
        <v>206</v>
      </c>
      <c r="C369" s="64" t="s">
        <v>1091</v>
      </c>
      <c r="D369" s="65" t="s">
        <v>1092</v>
      </c>
      <c r="E369" s="61"/>
      <c r="F369" s="61" t="s">
        <v>173</v>
      </c>
      <c r="G369" s="61" t="s">
        <v>209</v>
      </c>
      <c r="H369" s="64" t="s">
        <v>1093</v>
      </c>
      <c r="I369" s="61" t="s">
        <v>198</v>
      </c>
      <c r="J369" s="61" t="s">
        <v>165</v>
      </c>
      <c r="K369" s="61">
        <v>49</v>
      </c>
      <c r="L369" s="70"/>
    </row>
    <row r="370" spans="1:12">
      <c r="A370" s="69">
        <f t="shared" si="5"/>
        <v>365</v>
      </c>
      <c r="B370" s="61" t="s">
        <v>206</v>
      </c>
      <c r="C370" s="64" t="s">
        <v>1091</v>
      </c>
      <c r="D370" s="65" t="s">
        <v>1094</v>
      </c>
      <c r="E370" s="61"/>
      <c r="F370" s="61" t="s">
        <v>173</v>
      </c>
      <c r="G370" s="61" t="s">
        <v>209</v>
      </c>
      <c r="H370" s="64" t="s">
        <v>1095</v>
      </c>
      <c r="I370" s="61" t="s">
        <v>198</v>
      </c>
      <c r="J370" s="61" t="s">
        <v>165</v>
      </c>
      <c r="K370" s="61">
        <v>9</v>
      </c>
      <c r="L370" s="70"/>
    </row>
    <row r="371" spans="1:12">
      <c r="A371" s="69">
        <f t="shared" si="5"/>
        <v>366</v>
      </c>
      <c r="B371" s="61" t="s">
        <v>206</v>
      </c>
      <c r="C371" s="64" t="s">
        <v>1091</v>
      </c>
      <c r="D371" s="65" t="s">
        <v>1096</v>
      </c>
      <c r="E371" s="61"/>
      <c r="F371" s="61" t="s">
        <v>173</v>
      </c>
      <c r="G371" s="61" t="s">
        <v>209</v>
      </c>
      <c r="H371" s="64" t="s">
        <v>1097</v>
      </c>
      <c r="I371" s="61" t="s">
        <v>198</v>
      </c>
      <c r="J371" s="61" t="s">
        <v>165</v>
      </c>
      <c r="K371" s="61">
        <v>103</v>
      </c>
      <c r="L371" s="70"/>
    </row>
    <row r="372" spans="1:12">
      <c r="A372" s="69">
        <f t="shared" si="5"/>
        <v>367</v>
      </c>
      <c r="B372" s="61" t="s">
        <v>206</v>
      </c>
      <c r="C372" s="64" t="s">
        <v>1091</v>
      </c>
      <c r="D372" s="65" t="s">
        <v>1098</v>
      </c>
      <c r="E372" s="61"/>
      <c r="F372" s="61" t="s">
        <v>173</v>
      </c>
      <c r="G372" s="61" t="s">
        <v>209</v>
      </c>
      <c r="H372" s="64" t="s">
        <v>1099</v>
      </c>
      <c r="I372" s="61" t="s">
        <v>198</v>
      </c>
      <c r="J372" s="61" t="s">
        <v>165</v>
      </c>
      <c r="K372" s="61">
        <v>13</v>
      </c>
      <c r="L372" s="70"/>
    </row>
    <row r="373" spans="1:12">
      <c r="A373" s="69">
        <f t="shared" si="5"/>
        <v>368</v>
      </c>
      <c r="B373" s="61" t="s">
        <v>206</v>
      </c>
      <c r="C373" s="64" t="s">
        <v>1091</v>
      </c>
      <c r="D373" s="65" t="s">
        <v>1100</v>
      </c>
      <c r="E373" s="61"/>
      <c r="F373" s="61" t="s">
        <v>173</v>
      </c>
      <c r="G373" s="61" t="s">
        <v>209</v>
      </c>
      <c r="H373" s="64" t="s">
        <v>1101</v>
      </c>
      <c r="I373" s="61" t="s">
        <v>198</v>
      </c>
      <c r="J373" s="61" t="s">
        <v>165</v>
      </c>
      <c r="K373" s="61">
        <v>24</v>
      </c>
      <c r="L373" s="70"/>
    </row>
    <row r="374" spans="1:12" ht="24">
      <c r="A374" s="69">
        <f t="shared" si="5"/>
        <v>369</v>
      </c>
      <c r="B374" s="61" t="s">
        <v>206</v>
      </c>
      <c r="C374" s="64" t="s">
        <v>1091</v>
      </c>
      <c r="D374" s="65" t="s">
        <v>1102</v>
      </c>
      <c r="E374" s="61"/>
      <c r="F374" s="61" t="s">
        <v>173</v>
      </c>
      <c r="G374" s="61" t="s">
        <v>209</v>
      </c>
      <c r="H374" s="64" t="s">
        <v>1103</v>
      </c>
      <c r="I374" s="61" t="s">
        <v>198</v>
      </c>
      <c r="J374" s="61" t="s">
        <v>165</v>
      </c>
      <c r="K374" s="61">
        <v>9</v>
      </c>
      <c r="L374" s="70"/>
    </row>
    <row r="375" spans="1:12">
      <c r="A375" s="69">
        <f t="shared" si="5"/>
        <v>370</v>
      </c>
      <c r="B375" s="61" t="s">
        <v>206</v>
      </c>
      <c r="C375" s="64" t="s">
        <v>1091</v>
      </c>
      <c r="D375" s="65" t="s">
        <v>1104</v>
      </c>
      <c r="E375" s="61"/>
      <c r="F375" s="61" t="s">
        <v>173</v>
      </c>
      <c r="G375" s="61" t="s">
        <v>209</v>
      </c>
      <c r="H375" s="64" t="s">
        <v>1105</v>
      </c>
      <c r="I375" s="61" t="s">
        <v>198</v>
      </c>
      <c r="J375" s="61" t="s">
        <v>165</v>
      </c>
      <c r="K375" s="61">
        <v>5</v>
      </c>
      <c r="L375" s="70"/>
    </row>
    <row r="376" spans="1:12">
      <c r="A376" s="69">
        <f t="shared" si="5"/>
        <v>371</v>
      </c>
      <c r="B376" s="61" t="s">
        <v>206</v>
      </c>
      <c r="C376" s="64" t="s">
        <v>1106</v>
      </c>
      <c r="D376" s="65" t="s">
        <v>1107</v>
      </c>
      <c r="E376" s="61"/>
      <c r="F376" s="61" t="s">
        <v>173</v>
      </c>
      <c r="G376" s="61" t="s">
        <v>209</v>
      </c>
      <c r="H376" s="64" t="s">
        <v>1108</v>
      </c>
      <c r="I376" s="61" t="s">
        <v>198</v>
      </c>
      <c r="J376" s="61" t="s">
        <v>165</v>
      </c>
      <c r="K376" s="61">
        <v>10</v>
      </c>
      <c r="L376" s="70"/>
    </row>
    <row r="377" spans="1:12" ht="24">
      <c r="A377" s="69">
        <f t="shared" si="5"/>
        <v>372</v>
      </c>
      <c r="B377" s="61" t="s">
        <v>206</v>
      </c>
      <c r="C377" s="64" t="s">
        <v>1106</v>
      </c>
      <c r="D377" s="65" t="s">
        <v>1109</v>
      </c>
      <c r="E377" s="61"/>
      <c r="F377" s="61" t="s">
        <v>173</v>
      </c>
      <c r="G377" s="61" t="s">
        <v>209</v>
      </c>
      <c r="H377" s="64" t="s">
        <v>1110</v>
      </c>
      <c r="I377" s="61" t="s">
        <v>198</v>
      </c>
      <c r="J377" s="61" t="s">
        <v>165</v>
      </c>
      <c r="K377" s="61">
        <v>13</v>
      </c>
      <c r="L377" s="70"/>
    </row>
    <row r="378" spans="1:12">
      <c r="A378" s="69">
        <f t="shared" si="5"/>
        <v>373</v>
      </c>
      <c r="B378" s="61" t="s">
        <v>206</v>
      </c>
      <c r="C378" s="64" t="s">
        <v>1106</v>
      </c>
      <c r="D378" s="65" t="s">
        <v>1111</v>
      </c>
      <c r="E378" s="61"/>
      <c r="F378" s="61" t="s">
        <v>173</v>
      </c>
      <c r="G378" s="61" t="s">
        <v>209</v>
      </c>
      <c r="H378" s="64" t="s">
        <v>1112</v>
      </c>
      <c r="I378" s="61" t="s">
        <v>198</v>
      </c>
      <c r="J378" s="61" t="s">
        <v>165</v>
      </c>
      <c r="K378" s="61">
        <v>22</v>
      </c>
      <c r="L378" s="70"/>
    </row>
    <row r="379" spans="1:12">
      <c r="A379" s="69">
        <f t="shared" si="5"/>
        <v>374</v>
      </c>
      <c r="B379" s="61" t="s">
        <v>206</v>
      </c>
      <c r="C379" s="64" t="s">
        <v>1113</v>
      </c>
      <c r="D379" s="65" t="s">
        <v>1114</v>
      </c>
      <c r="E379" s="61"/>
      <c r="F379" s="61" t="s">
        <v>173</v>
      </c>
      <c r="G379" s="61" t="s">
        <v>209</v>
      </c>
      <c r="H379" s="64" t="s">
        <v>1115</v>
      </c>
      <c r="I379" s="61" t="s">
        <v>198</v>
      </c>
      <c r="J379" s="61" t="s">
        <v>165</v>
      </c>
      <c r="K379" s="61">
        <v>4</v>
      </c>
      <c r="L379" s="70"/>
    </row>
    <row r="380" spans="1:12">
      <c r="A380" s="69">
        <f t="shared" si="5"/>
        <v>375</v>
      </c>
      <c r="B380" s="61" t="s">
        <v>206</v>
      </c>
      <c r="C380" s="64" t="s">
        <v>1113</v>
      </c>
      <c r="D380" s="65" t="s">
        <v>1116</v>
      </c>
      <c r="E380" s="61"/>
      <c r="F380" s="61" t="s">
        <v>173</v>
      </c>
      <c r="G380" s="61" t="s">
        <v>209</v>
      </c>
      <c r="H380" s="64" t="s">
        <v>1117</v>
      </c>
      <c r="I380" s="61" t="s">
        <v>198</v>
      </c>
      <c r="J380" s="61" t="s">
        <v>165</v>
      </c>
      <c r="K380" s="61">
        <v>5</v>
      </c>
      <c r="L380" s="70"/>
    </row>
    <row r="381" spans="1:12">
      <c r="A381" s="69">
        <f t="shared" si="5"/>
        <v>376</v>
      </c>
      <c r="B381" s="61" t="s">
        <v>206</v>
      </c>
      <c r="C381" s="64" t="s">
        <v>1113</v>
      </c>
      <c r="D381" s="65" t="s">
        <v>1118</v>
      </c>
      <c r="E381" s="61"/>
      <c r="F381" s="61" t="s">
        <v>173</v>
      </c>
      <c r="G381" s="61" t="s">
        <v>209</v>
      </c>
      <c r="H381" s="64" t="s">
        <v>1119</v>
      </c>
      <c r="I381" s="61" t="s">
        <v>198</v>
      </c>
      <c r="J381" s="61" t="s">
        <v>165</v>
      </c>
      <c r="K381" s="61">
        <v>3</v>
      </c>
      <c r="L381" s="70"/>
    </row>
    <row r="382" spans="1:12">
      <c r="A382" s="69">
        <f t="shared" si="5"/>
        <v>377</v>
      </c>
      <c r="B382" s="61" t="s">
        <v>206</v>
      </c>
      <c r="C382" s="64" t="s">
        <v>1113</v>
      </c>
      <c r="D382" s="65" t="s">
        <v>1120</v>
      </c>
      <c r="E382" s="61"/>
      <c r="F382" s="61" t="s">
        <v>173</v>
      </c>
      <c r="G382" s="61" t="s">
        <v>209</v>
      </c>
      <c r="H382" s="64" t="s">
        <v>1121</v>
      </c>
      <c r="I382" s="61" t="s">
        <v>198</v>
      </c>
      <c r="J382" s="61" t="s">
        <v>165</v>
      </c>
      <c r="K382" s="61">
        <v>56</v>
      </c>
      <c r="L382" s="70"/>
    </row>
    <row r="383" spans="1:12">
      <c r="A383" s="69">
        <f t="shared" si="5"/>
        <v>378</v>
      </c>
      <c r="B383" s="61" t="s">
        <v>206</v>
      </c>
      <c r="C383" s="64" t="s">
        <v>1113</v>
      </c>
      <c r="D383" s="65" t="s">
        <v>1122</v>
      </c>
      <c r="E383" s="61"/>
      <c r="F383" s="61" t="s">
        <v>173</v>
      </c>
      <c r="G383" s="61" t="s">
        <v>209</v>
      </c>
      <c r="H383" s="64" t="s">
        <v>1123</v>
      </c>
      <c r="I383" s="61" t="s">
        <v>198</v>
      </c>
      <c r="J383" s="61" t="s">
        <v>165</v>
      </c>
      <c r="K383" s="61">
        <v>24</v>
      </c>
      <c r="L383" s="70"/>
    </row>
    <row r="384" spans="1:12">
      <c r="A384" s="69">
        <f t="shared" si="5"/>
        <v>379</v>
      </c>
      <c r="B384" s="61" t="s">
        <v>206</v>
      </c>
      <c r="C384" s="64" t="s">
        <v>1113</v>
      </c>
      <c r="D384" s="65" t="s">
        <v>1124</v>
      </c>
      <c r="E384" s="61"/>
      <c r="F384" s="61" t="s">
        <v>173</v>
      </c>
      <c r="G384" s="61" t="s">
        <v>209</v>
      </c>
      <c r="H384" s="64" t="s">
        <v>1125</v>
      </c>
      <c r="I384" s="61" t="s">
        <v>198</v>
      </c>
      <c r="J384" s="61" t="s">
        <v>165</v>
      </c>
      <c r="K384" s="61">
        <v>11</v>
      </c>
      <c r="L384" s="70"/>
    </row>
    <row r="385" spans="1:12">
      <c r="A385" s="69">
        <f t="shared" si="5"/>
        <v>380</v>
      </c>
      <c r="B385" s="61" t="s">
        <v>206</v>
      </c>
      <c r="C385" s="64" t="s">
        <v>1113</v>
      </c>
      <c r="D385" s="65" t="s">
        <v>1126</v>
      </c>
      <c r="E385" s="61"/>
      <c r="F385" s="61" t="s">
        <v>173</v>
      </c>
      <c r="G385" s="61" t="s">
        <v>209</v>
      </c>
      <c r="H385" s="64" t="s">
        <v>1127</v>
      </c>
      <c r="I385" s="61" t="s">
        <v>198</v>
      </c>
      <c r="J385" s="61" t="s">
        <v>165</v>
      </c>
      <c r="K385" s="61">
        <v>15</v>
      </c>
      <c r="L385" s="70"/>
    </row>
    <row r="386" spans="1:12">
      <c r="A386" s="69">
        <f t="shared" si="5"/>
        <v>381</v>
      </c>
      <c r="B386" s="61" t="s">
        <v>206</v>
      </c>
      <c r="C386" s="64" t="s">
        <v>1113</v>
      </c>
      <c r="D386" s="65" t="s">
        <v>1128</v>
      </c>
      <c r="E386" s="61"/>
      <c r="F386" s="61" t="s">
        <v>173</v>
      </c>
      <c r="G386" s="61" t="s">
        <v>209</v>
      </c>
      <c r="H386" s="64" t="s">
        <v>1129</v>
      </c>
      <c r="I386" s="61" t="s">
        <v>198</v>
      </c>
      <c r="J386" s="61" t="s">
        <v>165</v>
      </c>
      <c r="K386" s="61">
        <v>13</v>
      </c>
      <c r="L386" s="70"/>
    </row>
    <row r="387" spans="1:12">
      <c r="A387" s="69">
        <f t="shared" si="5"/>
        <v>382</v>
      </c>
      <c r="B387" s="61" t="s">
        <v>206</v>
      </c>
      <c r="C387" s="64" t="s">
        <v>1113</v>
      </c>
      <c r="D387" s="65" t="s">
        <v>1130</v>
      </c>
      <c r="E387" s="61"/>
      <c r="F387" s="61" t="s">
        <v>173</v>
      </c>
      <c r="G387" s="61" t="s">
        <v>209</v>
      </c>
      <c r="H387" s="64" t="s">
        <v>1131</v>
      </c>
      <c r="I387" s="61" t="s">
        <v>198</v>
      </c>
      <c r="J387" s="61" t="s">
        <v>165</v>
      </c>
      <c r="K387" s="61">
        <v>9</v>
      </c>
      <c r="L387" s="70"/>
    </row>
    <row r="388" spans="1:12">
      <c r="A388" s="69">
        <f t="shared" si="5"/>
        <v>383</v>
      </c>
      <c r="B388" s="61" t="s">
        <v>206</v>
      </c>
      <c r="C388" s="64" t="s">
        <v>1113</v>
      </c>
      <c r="D388" s="65" t="s">
        <v>1132</v>
      </c>
      <c r="E388" s="61"/>
      <c r="F388" s="61" t="s">
        <v>173</v>
      </c>
      <c r="G388" s="61" t="s">
        <v>209</v>
      </c>
      <c r="H388" s="64" t="s">
        <v>1133</v>
      </c>
      <c r="I388" s="61" t="s">
        <v>198</v>
      </c>
      <c r="J388" s="61" t="s">
        <v>165</v>
      </c>
      <c r="K388" s="61">
        <v>25</v>
      </c>
      <c r="L388" s="70"/>
    </row>
    <row r="389" spans="1:12">
      <c r="A389" s="69">
        <f t="shared" si="5"/>
        <v>384</v>
      </c>
      <c r="B389" s="61" t="s">
        <v>206</v>
      </c>
      <c r="C389" s="64" t="s">
        <v>1113</v>
      </c>
      <c r="D389" s="65" t="s">
        <v>1134</v>
      </c>
      <c r="E389" s="61"/>
      <c r="F389" s="61" t="s">
        <v>173</v>
      </c>
      <c r="G389" s="61" t="s">
        <v>209</v>
      </c>
      <c r="H389" s="64" t="s">
        <v>1135</v>
      </c>
      <c r="I389" s="61" t="s">
        <v>198</v>
      </c>
      <c r="J389" s="61" t="s">
        <v>165</v>
      </c>
      <c r="K389" s="61">
        <v>20</v>
      </c>
      <c r="L389" s="70"/>
    </row>
    <row r="390" spans="1:12">
      <c r="A390" s="69">
        <f t="shared" si="5"/>
        <v>385</v>
      </c>
      <c r="B390" s="61" t="s">
        <v>206</v>
      </c>
      <c r="C390" s="64" t="s">
        <v>1136</v>
      </c>
      <c r="D390" s="65" t="s">
        <v>1137</v>
      </c>
      <c r="E390" s="61"/>
      <c r="F390" s="61" t="s">
        <v>173</v>
      </c>
      <c r="G390" s="61" t="s">
        <v>209</v>
      </c>
      <c r="H390" s="64" t="s">
        <v>1138</v>
      </c>
      <c r="I390" s="61" t="s">
        <v>198</v>
      </c>
      <c r="J390" s="61" t="s">
        <v>165</v>
      </c>
      <c r="K390" s="61">
        <v>22</v>
      </c>
      <c r="L390" s="70"/>
    </row>
    <row r="391" spans="1:12">
      <c r="A391" s="69">
        <f t="shared" ref="A391:A454" si="6">ROW()-5</f>
        <v>386</v>
      </c>
      <c r="B391" s="61" t="s">
        <v>206</v>
      </c>
      <c r="C391" s="64" t="s">
        <v>1136</v>
      </c>
      <c r="D391" s="65" t="s">
        <v>1139</v>
      </c>
      <c r="E391" s="61"/>
      <c r="F391" s="61" t="s">
        <v>173</v>
      </c>
      <c r="G391" s="61" t="s">
        <v>209</v>
      </c>
      <c r="H391" s="64" t="s">
        <v>1140</v>
      </c>
      <c r="I391" s="61" t="s">
        <v>198</v>
      </c>
      <c r="J391" s="61" t="s">
        <v>165</v>
      </c>
      <c r="K391" s="61">
        <v>35</v>
      </c>
      <c r="L391" s="70"/>
    </row>
    <row r="392" spans="1:12" ht="24">
      <c r="A392" s="69">
        <f t="shared" si="6"/>
        <v>387</v>
      </c>
      <c r="B392" s="61" t="s">
        <v>206</v>
      </c>
      <c r="C392" s="64" t="s">
        <v>1136</v>
      </c>
      <c r="D392" s="65" t="s">
        <v>1141</v>
      </c>
      <c r="E392" s="61"/>
      <c r="F392" s="61" t="s">
        <v>173</v>
      </c>
      <c r="G392" s="61" t="s">
        <v>209</v>
      </c>
      <c r="H392" s="64" t="s">
        <v>1142</v>
      </c>
      <c r="I392" s="61" t="s">
        <v>198</v>
      </c>
      <c r="J392" s="61" t="s">
        <v>165</v>
      </c>
      <c r="K392" s="61">
        <v>18</v>
      </c>
      <c r="L392" s="70"/>
    </row>
    <row r="393" spans="1:12">
      <c r="A393" s="69">
        <f t="shared" si="6"/>
        <v>388</v>
      </c>
      <c r="B393" s="61" t="s">
        <v>206</v>
      </c>
      <c r="C393" s="64" t="s">
        <v>1136</v>
      </c>
      <c r="D393" s="65" t="s">
        <v>1143</v>
      </c>
      <c r="E393" s="61"/>
      <c r="F393" s="61" t="s">
        <v>173</v>
      </c>
      <c r="G393" s="61" t="s">
        <v>209</v>
      </c>
      <c r="H393" s="64" t="s">
        <v>1144</v>
      </c>
      <c r="I393" s="61" t="s">
        <v>198</v>
      </c>
      <c r="J393" s="61" t="s">
        <v>165</v>
      </c>
      <c r="K393" s="61">
        <v>19</v>
      </c>
      <c r="L393" s="70"/>
    </row>
    <row r="394" spans="1:12">
      <c r="A394" s="69">
        <f t="shared" si="6"/>
        <v>389</v>
      </c>
      <c r="B394" s="61" t="s">
        <v>206</v>
      </c>
      <c r="C394" s="64" t="s">
        <v>1136</v>
      </c>
      <c r="D394" s="65" t="s">
        <v>1145</v>
      </c>
      <c r="E394" s="61"/>
      <c r="F394" s="61" t="s">
        <v>173</v>
      </c>
      <c r="G394" s="61" t="s">
        <v>209</v>
      </c>
      <c r="H394" s="64" t="s">
        <v>1146</v>
      </c>
      <c r="I394" s="61" t="s">
        <v>198</v>
      </c>
      <c r="J394" s="61" t="s">
        <v>165</v>
      </c>
      <c r="K394" s="61">
        <v>12</v>
      </c>
      <c r="L394" s="70"/>
    </row>
    <row r="395" spans="1:12">
      <c r="A395" s="69">
        <f t="shared" si="6"/>
        <v>390</v>
      </c>
      <c r="B395" s="61" t="s">
        <v>206</v>
      </c>
      <c r="C395" s="64" t="s">
        <v>1136</v>
      </c>
      <c r="D395" s="65" t="s">
        <v>1147</v>
      </c>
      <c r="E395" s="61"/>
      <c r="F395" s="61" t="s">
        <v>173</v>
      </c>
      <c r="G395" s="61" t="s">
        <v>209</v>
      </c>
      <c r="H395" s="64" t="s">
        <v>1148</v>
      </c>
      <c r="I395" s="61" t="s">
        <v>198</v>
      </c>
      <c r="J395" s="61" t="s">
        <v>165</v>
      </c>
      <c r="K395" s="61">
        <v>9</v>
      </c>
      <c r="L395" s="70"/>
    </row>
    <row r="396" spans="1:12">
      <c r="A396" s="69">
        <f t="shared" si="6"/>
        <v>391</v>
      </c>
      <c r="B396" s="61" t="s">
        <v>206</v>
      </c>
      <c r="C396" s="64" t="s">
        <v>1136</v>
      </c>
      <c r="D396" s="65" t="s">
        <v>1149</v>
      </c>
      <c r="E396" s="61"/>
      <c r="F396" s="61" t="s">
        <v>173</v>
      </c>
      <c r="G396" s="61" t="s">
        <v>209</v>
      </c>
      <c r="H396" s="64" t="s">
        <v>1150</v>
      </c>
      <c r="I396" s="61" t="s">
        <v>198</v>
      </c>
      <c r="J396" s="61" t="s">
        <v>165</v>
      </c>
      <c r="K396" s="61">
        <v>34</v>
      </c>
      <c r="L396" s="70"/>
    </row>
    <row r="397" spans="1:12">
      <c r="A397" s="69">
        <f t="shared" si="6"/>
        <v>392</v>
      </c>
      <c r="B397" s="61" t="s">
        <v>206</v>
      </c>
      <c r="C397" s="64" t="s">
        <v>1151</v>
      </c>
      <c r="D397" s="65" t="s">
        <v>1152</v>
      </c>
      <c r="E397" s="61"/>
      <c r="F397" s="61" t="s">
        <v>173</v>
      </c>
      <c r="G397" s="61" t="s">
        <v>209</v>
      </c>
      <c r="H397" s="64" t="s">
        <v>1153</v>
      </c>
      <c r="I397" s="61" t="s">
        <v>198</v>
      </c>
      <c r="J397" s="61" t="s">
        <v>165</v>
      </c>
      <c r="K397" s="61">
        <v>16</v>
      </c>
      <c r="L397" s="70"/>
    </row>
    <row r="398" spans="1:12">
      <c r="A398" s="69">
        <f t="shared" si="6"/>
        <v>393</v>
      </c>
      <c r="B398" s="61" t="s">
        <v>206</v>
      </c>
      <c r="C398" s="64" t="s">
        <v>1151</v>
      </c>
      <c r="D398" s="65" t="s">
        <v>1154</v>
      </c>
      <c r="E398" s="61"/>
      <c r="F398" s="61" t="s">
        <v>173</v>
      </c>
      <c r="G398" s="61" t="s">
        <v>209</v>
      </c>
      <c r="H398" s="64" t="s">
        <v>1155</v>
      </c>
      <c r="I398" s="61" t="s">
        <v>198</v>
      </c>
      <c r="J398" s="61" t="s">
        <v>165</v>
      </c>
      <c r="K398" s="61">
        <v>48</v>
      </c>
      <c r="L398" s="70"/>
    </row>
    <row r="399" spans="1:12" ht="24">
      <c r="A399" s="69">
        <f t="shared" si="6"/>
        <v>394</v>
      </c>
      <c r="B399" s="61" t="s">
        <v>206</v>
      </c>
      <c r="C399" s="64" t="s">
        <v>1151</v>
      </c>
      <c r="D399" s="65" t="s">
        <v>1156</v>
      </c>
      <c r="E399" s="61"/>
      <c r="F399" s="61" t="s">
        <v>173</v>
      </c>
      <c r="G399" s="61" t="s">
        <v>209</v>
      </c>
      <c r="H399" s="64" t="s">
        <v>1157</v>
      </c>
      <c r="I399" s="61" t="s">
        <v>198</v>
      </c>
      <c r="J399" s="61" t="s">
        <v>165</v>
      </c>
      <c r="K399" s="61">
        <v>13</v>
      </c>
      <c r="L399" s="70"/>
    </row>
    <row r="400" spans="1:12">
      <c r="A400" s="69">
        <f t="shared" si="6"/>
        <v>395</v>
      </c>
      <c r="B400" s="61" t="s">
        <v>206</v>
      </c>
      <c r="C400" s="64" t="s">
        <v>1151</v>
      </c>
      <c r="D400" s="65" t="s">
        <v>1158</v>
      </c>
      <c r="E400" s="61"/>
      <c r="F400" s="61" t="s">
        <v>173</v>
      </c>
      <c r="G400" s="61" t="s">
        <v>209</v>
      </c>
      <c r="H400" s="64" t="s">
        <v>1159</v>
      </c>
      <c r="I400" s="61" t="s">
        <v>198</v>
      </c>
      <c r="J400" s="61" t="s">
        <v>165</v>
      </c>
      <c r="K400" s="61">
        <v>23</v>
      </c>
      <c r="L400" s="70"/>
    </row>
    <row r="401" spans="1:12">
      <c r="A401" s="69">
        <f t="shared" si="6"/>
        <v>396</v>
      </c>
      <c r="B401" s="61" t="s">
        <v>206</v>
      </c>
      <c r="C401" s="64" t="s">
        <v>1160</v>
      </c>
      <c r="D401" s="65" t="s">
        <v>1161</v>
      </c>
      <c r="E401" s="61"/>
      <c r="F401" s="61" t="s">
        <v>173</v>
      </c>
      <c r="G401" s="61" t="s">
        <v>209</v>
      </c>
      <c r="H401" s="64" t="s">
        <v>1162</v>
      </c>
      <c r="I401" s="61" t="s">
        <v>198</v>
      </c>
      <c r="J401" s="61" t="s">
        <v>165</v>
      </c>
      <c r="K401" s="61">
        <v>11</v>
      </c>
      <c r="L401" s="70"/>
    </row>
    <row r="402" spans="1:12">
      <c r="A402" s="69">
        <f t="shared" si="6"/>
        <v>397</v>
      </c>
      <c r="B402" s="61" t="s">
        <v>206</v>
      </c>
      <c r="C402" s="64" t="s">
        <v>1160</v>
      </c>
      <c r="D402" s="65" t="s">
        <v>1163</v>
      </c>
      <c r="E402" s="61"/>
      <c r="F402" s="61" t="s">
        <v>173</v>
      </c>
      <c r="G402" s="61" t="s">
        <v>209</v>
      </c>
      <c r="H402" s="64" t="s">
        <v>1164</v>
      </c>
      <c r="I402" s="61" t="s">
        <v>198</v>
      </c>
      <c r="J402" s="61" t="s">
        <v>165</v>
      </c>
      <c r="K402" s="61">
        <v>24</v>
      </c>
      <c r="L402" s="70"/>
    </row>
    <row r="403" spans="1:12">
      <c r="A403" s="69">
        <f t="shared" si="6"/>
        <v>398</v>
      </c>
      <c r="B403" s="61" t="s">
        <v>206</v>
      </c>
      <c r="C403" s="64" t="s">
        <v>1160</v>
      </c>
      <c r="D403" s="65" t="s">
        <v>1165</v>
      </c>
      <c r="E403" s="61"/>
      <c r="F403" s="61" t="s">
        <v>173</v>
      </c>
      <c r="G403" s="61" t="s">
        <v>209</v>
      </c>
      <c r="H403" s="64" t="s">
        <v>1166</v>
      </c>
      <c r="I403" s="61" t="s">
        <v>198</v>
      </c>
      <c r="J403" s="61" t="s">
        <v>165</v>
      </c>
      <c r="K403" s="61">
        <v>7</v>
      </c>
      <c r="L403" s="70"/>
    </row>
    <row r="404" spans="1:12">
      <c r="A404" s="69">
        <f t="shared" si="6"/>
        <v>399</v>
      </c>
      <c r="B404" s="61" t="s">
        <v>206</v>
      </c>
      <c r="C404" s="64" t="s">
        <v>1160</v>
      </c>
      <c r="D404" s="65" t="s">
        <v>1167</v>
      </c>
      <c r="E404" s="61"/>
      <c r="F404" s="61" t="s">
        <v>173</v>
      </c>
      <c r="G404" s="61" t="s">
        <v>209</v>
      </c>
      <c r="H404" s="64" t="s">
        <v>1168</v>
      </c>
      <c r="I404" s="61" t="s">
        <v>198</v>
      </c>
      <c r="J404" s="61" t="s">
        <v>165</v>
      </c>
      <c r="K404" s="61">
        <v>22</v>
      </c>
      <c r="L404" s="70"/>
    </row>
    <row r="405" spans="1:12">
      <c r="A405" s="69">
        <f t="shared" si="6"/>
        <v>400</v>
      </c>
      <c r="B405" s="61" t="s">
        <v>206</v>
      </c>
      <c r="C405" s="64" t="s">
        <v>1169</v>
      </c>
      <c r="D405" s="65" t="s">
        <v>1170</v>
      </c>
      <c r="E405" s="61"/>
      <c r="F405" s="61" t="s">
        <v>173</v>
      </c>
      <c r="G405" s="61" t="s">
        <v>209</v>
      </c>
      <c r="H405" s="64" t="s">
        <v>1171</v>
      </c>
      <c r="I405" s="61" t="s">
        <v>198</v>
      </c>
      <c r="J405" s="61" t="s">
        <v>165</v>
      </c>
      <c r="K405" s="61">
        <v>22</v>
      </c>
      <c r="L405" s="70"/>
    </row>
    <row r="406" spans="1:12">
      <c r="A406" s="69">
        <f t="shared" si="6"/>
        <v>401</v>
      </c>
      <c r="B406" s="61" t="s">
        <v>206</v>
      </c>
      <c r="C406" s="64" t="s">
        <v>1169</v>
      </c>
      <c r="D406" s="65" t="s">
        <v>1172</v>
      </c>
      <c r="E406" s="61"/>
      <c r="F406" s="61" t="s">
        <v>173</v>
      </c>
      <c r="G406" s="61" t="s">
        <v>209</v>
      </c>
      <c r="H406" s="64" t="s">
        <v>1173</v>
      </c>
      <c r="I406" s="61" t="s">
        <v>198</v>
      </c>
      <c r="J406" s="61" t="s">
        <v>165</v>
      </c>
      <c r="K406" s="61">
        <v>41</v>
      </c>
      <c r="L406" s="70"/>
    </row>
    <row r="407" spans="1:12">
      <c r="A407" s="69">
        <f t="shared" si="6"/>
        <v>402</v>
      </c>
      <c r="B407" s="61" t="s">
        <v>206</v>
      </c>
      <c r="C407" s="64" t="s">
        <v>1169</v>
      </c>
      <c r="D407" s="65" t="s">
        <v>1174</v>
      </c>
      <c r="E407" s="61"/>
      <c r="F407" s="61" t="s">
        <v>173</v>
      </c>
      <c r="G407" s="61" t="s">
        <v>209</v>
      </c>
      <c r="H407" s="64" t="s">
        <v>1175</v>
      </c>
      <c r="I407" s="61" t="s">
        <v>198</v>
      </c>
      <c r="J407" s="61" t="s">
        <v>165</v>
      </c>
      <c r="K407" s="61">
        <v>23</v>
      </c>
      <c r="L407" s="70"/>
    </row>
    <row r="408" spans="1:12">
      <c r="A408" s="69">
        <f t="shared" si="6"/>
        <v>403</v>
      </c>
      <c r="B408" s="61" t="s">
        <v>206</v>
      </c>
      <c r="C408" s="64" t="s">
        <v>1169</v>
      </c>
      <c r="D408" s="65" t="s">
        <v>1176</v>
      </c>
      <c r="E408" s="61"/>
      <c r="F408" s="61" t="s">
        <v>173</v>
      </c>
      <c r="G408" s="61" t="s">
        <v>209</v>
      </c>
      <c r="H408" s="64" t="s">
        <v>1177</v>
      </c>
      <c r="I408" s="61" t="s">
        <v>198</v>
      </c>
      <c r="J408" s="61" t="s">
        <v>165</v>
      </c>
      <c r="K408" s="61">
        <v>18</v>
      </c>
      <c r="L408" s="70"/>
    </row>
    <row r="409" spans="1:12" ht="24">
      <c r="A409" s="69">
        <f t="shared" si="6"/>
        <v>404</v>
      </c>
      <c r="B409" s="61" t="s">
        <v>206</v>
      </c>
      <c r="C409" s="64" t="s">
        <v>1178</v>
      </c>
      <c r="D409" s="65" t="s">
        <v>1179</v>
      </c>
      <c r="E409" s="61"/>
      <c r="F409" s="61" t="s">
        <v>173</v>
      </c>
      <c r="G409" s="61" t="s">
        <v>209</v>
      </c>
      <c r="H409" s="64" t="s">
        <v>1180</v>
      </c>
      <c r="I409" s="61" t="s">
        <v>198</v>
      </c>
      <c r="J409" s="61" t="s">
        <v>165</v>
      </c>
      <c r="K409" s="61">
        <v>37</v>
      </c>
      <c r="L409" s="70"/>
    </row>
    <row r="410" spans="1:12">
      <c r="A410" s="69">
        <f t="shared" si="6"/>
        <v>405</v>
      </c>
      <c r="B410" s="61" t="s">
        <v>206</v>
      </c>
      <c r="C410" s="64" t="s">
        <v>1181</v>
      </c>
      <c r="D410" s="65" t="s">
        <v>1182</v>
      </c>
      <c r="E410" s="61"/>
      <c r="F410" s="61" t="s">
        <v>173</v>
      </c>
      <c r="G410" s="61" t="s">
        <v>209</v>
      </c>
      <c r="H410" s="64" t="s">
        <v>1183</v>
      </c>
      <c r="I410" s="61" t="s">
        <v>198</v>
      </c>
      <c r="J410" s="61" t="s">
        <v>165</v>
      </c>
      <c r="K410" s="61">
        <v>10</v>
      </c>
      <c r="L410" s="70"/>
    </row>
    <row r="411" spans="1:12">
      <c r="A411" s="69">
        <f t="shared" si="6"/>
        <v>406</v>
      </c>
      <c r="B411" s="61" t="s">
        <v>206</v>
      </c>
      <c r="C411" s="64" t="s">
        <v>1181</v>
      </c>
      <c r="D411" s="65" t="s">
        <v>1184</v>
      </c>
      <c r="E411" s="61"/>
      <c r="F411" s="61" t="s">
        <v>173</v>
      </c>
      <c r="G411" s="61" t="s">
        <v>209</v>
      </c>
      <c r="H411" s="64" t="s">
        <v>1185</v>
      </c>
      <c r="I411" s="61" t="s">
        <v>198</v>
      </c>
      <c r="J411" s="61" t="s">
        <v>165</v>
      </c>
      <c r="K411" s="61">
        <v>11</v>
      </c>
      <c r="L411" s="70"/>
    </row>
    <row r="412" spans="1:12">
      <c r="A412" s="69">
        <f t="shared" si="6"/>
        <v>407</v>
      </c>
      <c r="B412" s="61" t="s">
        <v>206</v>
      </c>
      <c r="C412" s="64" t="s">
        <v>1181</v>
      </c>
      <c r="D412" s="65" t="s">
        <v>1186</v>
      </c>
      <c r="E412" s="61"/>
      <c r="F412" s="61" t="s">
        <v>173</v>
      </c>
      <c r="G412" s="61" t="s">
        <v>209</v>
      </c>
      <c r="H412" s="64" t="s">
        <v>1187</v>
      </c>
      <c r="I412" s="61" t="s">
        <v>198</v>
      </c>
      <c r="J412" s="61" t="s">
        <v>165</v>
      </c>
      <c r="K412" s="61">
        <v>14</v>
      </c>
      <c r="L412" s="70"/>
    </row>
    <row r="413" spans="1:12">
      <c r="A413" s="69">
        <f t="shared" si="6"/>
        <v>408</v>
      </c>
      <c r="B413" s="61" t="s">
        <v>206</v>
      </c>
      <c r="C413" s="64" t="s">
        <v>1188</v>
      </c>
      <c r="D413" s="65" t="s">
        <v>1189</v>
      </c>
      <c r="E413" s="61"/>
      <c r="F413" s="61" t="s">
        <v>173</v>
      </c>
      <c r="G413" s="61" t="s">
        <v>209</v>
      </c>
      <c r="H413" s="64" t="s">
        <v>1190</v>
      </c>
      <c r="I413" s="61" t="s">
        <v>198</v>
      </c>
      <c r="J413" s="61" t="s">
        <v>165</v>
      </c>
      <c r="K413" s="61">
        <v>28</v>
      </c>
      <c r="L413" s="70"/>
    </row>
    <row r="414" spans="1:12">
      <c r="A414" s="69">
        <f t="shared" si="6"/>
        <v>409</v>
      </c>
      <c r="B414" s="61" t="s">
        <v>206</v>
      </c>
      <c r="C414" s="64" t="s">
        <v>1188</v>
      </c>
      <c r="D414" s="65" t="s">
        <v>1191</v>
      </c>
      <c r="E414" s="61"/>
      <c r="F414" s="61" t="s">
        <v>173</v>
      </c>
      <c r="G414" s="61" t="s">
        <v>209</v>
      </c>
      <c r="H414" s="64" t="s">
        <v>1192</v>
      </c>
      <c r="I414" s="61" t="s">
        <v>198</v>
      </c>
      <c r="J414" s="61" t="s">
        <v>165</v>
      </c>
      <c r="K414" s="61">
        <v>4</v>
      </c>
      <c r="L414" s="70"/>
    </row>
    <row r="415" spans="1:12" ht="24">
      <c r="A415" s="69">
        <f t="shared" si="6"/>
        <v>410</v>
      </c>
      <c r="B415" s="61" t="s">
        <v>206</v>
      </c>
      <c r="C415" s="64" t="s">
        <v>1193</v>
      </c>
      <c r="D415" s="65" t="s">
        <v>1194</v>
      </c>
      <c r="E415" s="61"/>
      <c r="F415" s="61" t="s">
        <v>173</v>
      </c>
      <c r="G415" s="61" t="s">
        <v>209</v>
      </c>
      <c r="H415" s="64" t="s">
        <v>1195</v>
      </c>
      <c r="I415" s="61" t="s">
        <v>198</v>
      </c>
      <c r="J415" s="61" t="s">
        <v>165</v>
      </c>
      <c r="K415" s="61">
        <v>23</v>
      </c>
      <c r="L415" s="70"/>
    </row>
    <row r="416" spans="1:12">
      <c r="A416" s="69">
        <f t="shared" si="6"/>
        <v>411</v>
      </c>
      <c r="B416" s="61" t="s">
        <v>206</v>
      </c>
      <c r="C416" s="64" t="s">
        <v>1196</v>
      </c>
      <c r="D416" s="65" t="s">
        <v>1197</v>
      </c>
      <c r="E416" s="61"/>
      <c r="F416" s="61" t="s">
        <v>173</v>
      </c>
      <c r="G416" s="61" t="s">
        <v>209</v>
      </c>
      <c r="H416" s="64" t="s">
        <v>1198</v>
      </c>
      <c r="I416" s="61" t="s">
        <v>198</v>
      </c>
      <c r="J416" s="61" t="s">
        <v>165</v>
      </c>
      <c r="K416" s="61">
        <v>31</v>
      </c>
      <c r="L416" s="70"/>
    </row>
    <row r="417" spans="1:12" ht="24">
      <c r="A417" s="69">
        <f t="shared" si="6"/>
        <v>412</v>
      </c>
      <c r="B417" s="61" t="s">
        <v>206</v>
      </c>
      <c r="C417" s="64" t="s">
        <v>1196</v>
      </c>
      <c r="D417" s="65" t="s">
        <v>1199</v>
      </c>
      <c r="E417" s="61"/>
      <c r="F417" s="61" t="s">
        <v>173</v>
      </c>
      <c r="G417" s="61" t="s">
        <v>209</v>
      </c>
      <c r="H417" s="64" t="s">
        <v>1200</v>
      </c>
      <c r="I417" s="61" t="s">
        <v>198</v>
      </c>
      <c r="J417" s="61" t="s">
        <v>165</v>
      </c>
      <c r="K417" s="61">
        <v>24</v>
      </c>
      <c r="L417" s="70"/>
    </row>
    <row r="418" spans="1:12">
      <c r="A418" s="69">
        <f t="shared" si="6"/>
        <v>413</v>
      </c>
      <c r="B418" s="61" t="s">
        <v>206</v>
      </c>
      <c r="C418" s="64" t="s">
        <v>1196</v>
      </c>
      <c r="D418" s="65" t="s">
        <v>1201</v>
      </c>
      <c r="E418" s="61"/>
      <c r="F418" s="61" t="s">
        <v>173</v>
      </c>
      <c r="G418" s="61" t="s">
        <v>209</v>
      </c>
      <c r="H418" s="64" t="s">
        <v>1202</v>
      </c>
      <c r="I418" s="61" t="s">
        <v>198</v>
      </c>
      <c r="J418" s="61" t="s">
        <v>165</v>
      </c>
      <c r="K418" s="61">
        <v>46</v>
      </c>
      <c r="L418" s="70"/>
    </row>
    <row r="419" spans="1:12">
      <c r="A419" s="69">
        <f t="shared" si="6"/>
        <v>414</v>
      </c>
      <c r="B419" s="61" t="s">
        <v>206</v>
      </c>
      <c r="C419" s="64" t="s">
        <v>1196</v>
      </c>
      <c r="D419" s="65" t="s">
        <v>1203</v>
      </c>
      <c r="E419" s="61"/>
      <c r="F419" s="61" t="s">
        <v>173</v>
      </c>
      <c r="G419" s="61" t="s">
        <v>209</v>
      </c>
      <c r="H419" s="64" t="s">
        <v>1204</v>
      </c>
      <c r="I419" s="61" t="s">
        <v>198</v>
      </c>
      <c r="J419" s="61" t="s">
        <v>165</v>
      </c>
      <c r="K419" s="61">
        <v>26</v>
      </c>
      <c r="L419" s="70"/>
    </row>
    <row r="420" spans="1:12">
      <c r="A420" s="69">
        <f t="shared" si="6"/>
        <v>415</v>
      </c>
      <c r="B420" s="61" t="s">
        <v>206</v>
      </c>
      <c r="C420" s="64" t="s">
        <v>1205</v>
      </c>
      <c r="D420" s="65" t="s">
        <v>1206</v>
      </c>
      <c r="E420" s="61"/>
      <c r="F420" s="61" t="s">
        <v>173</v>
      </c>
      <c r="G420" s="61" t="s">
        <v>209</v>
      </c>
      <c r="H420" s="64" t="s">
        <v>1207</v>
      </c>
      <c r="I420" s="61" t="s">
        <v>198</v>
      </c>
      <c r="J420" s="61" t="s">
        <v>165</v>
      </c>
      <c r="K420" s="61">
        <v>22</v>
      </c>
      <c r="L420" s="70"/>
    </row>
    <row r="421" spans="1:12">
      <c r="A421" s="69">
        <f t="shared" si="6"/>
        <v>416</v>
      </c>
      <c r="B421" s="61" t="s">
        <v>206</v>
      </c>
      <c r="C421" s="64" t="s">
        <v>1205</v>
      </c>
      <c r="D421" s="65" t="s">
        <v>1208</v>
      </c>
      <c r="E421" s="61"/>
      <c r="F421" s="61" t="s">
        <v>173</v>
      </c>
      <c r="G421" s="61" t="s">
        <v>209</v>
      </c>
      <c r="H421" s="64" t="s">
        <v>1209</v>
      </c>
      <c r="I421" s="61" t="s">
        <v>198</v>
      </c>
      <c r="J421" s="61" t="s">
        <v>165</v>
      </c>
      <c r="K421" s="61">
        <v>39</v>
      </c>
      <c r="L421" s="70"/>
    </row>
    <row r="422" spans="1:12">
      <c r="A422" s="69">
        <f t="shared" si="6"/>
        <v>417</v>
      </c>
      <c r="B422" s="61" t="s">
        <v>206</v>
      </c>
      <c r="C422" s="64" t="s">
        <v>1205</v>
      </c>
      <c r="D422" s="65" t="s">
        <v>1210</v>
      </c>
      <c r="E422" s="61"/>
      <c r="F422" s="61" t="s">
        <v>173</v>
      </c>
      <c r="G422" s="61" t="s">
        <v>209</v>
      </c>
      <c r="H422" s="64" t="s">
        <v>1211</v>
      </c>
      <c r="I422" s="61" t="s">
        <v>198</v>
      </c>
      <c r="J422" s="61" t="s">
        <v>165</v>
      </c>
      <c r="K422" s="61">
        <v>17</v>
      </c>
      <c r="L422" s="70"/>
    </row>
    <row r="423" spans="1:12">
      <c r="A423" s="69">
        <f t="shared" si="6"/>
        <v>418</v>
      </c>
      <c r="B423" s="61" t="s">
        <v>206</v>
      </c>
      <c r="C423" s="64" t="s">
        <v>1205</v>
      </c>
      <c r="D423" s="65" t="s">
        <v>1212</v>
      </c>
      <c r="E423" s="61"/>
      <c r="F423" s="61" t="s">
        <v>173</v>
      </c>
      <c r="G423" s="61" t="s">
        <v>209</v>
      </c>
      <c r="H423" s="64" t="s">
        <v>1213</v>
      </c>
      <c r="I423" s="61" t="s">
        <v>198</v>
      </c>
      <c r="J423" s="61" t="s">
        <v>165</v>
      </c>
      <c r="K423" s="61">
        <v>22</v>
      </c>
      <c r="L423" s="70"/>
    </row>
    <row r="424" spans="1:12">
      <c r="A424" s="69">
        <f t="shared" si="6"/>
        <v>419</v>
      </c>
      <c r="B424" s="61" t="s">
        <v>206</v>
      </c>
      <c r="C424" s="64" t="s">
        <v>1205</v>
      </c>
      <c r="D424" s="65" t="s">
        <v>1214</v>
      </c>
      <c r="E424" s="61"/>
      <c r="F424" s="61" t="s">
        <v>173</v>
      </c>
      <c r="G424" s="61" t="s">
        <v>209</v>
      </c>
      <c r="H424" s="64" t="s">
        <v>1215</v>
      </c>
      <c r="I424" s="61" t="s">
        <v>198</v>
      </c>
      <c r="J424" s="61" t="s">
        <v>165</v>
      </c>
      <c r="K424" s="61">
        <v>22</v>
      </c>
      <c r="L424" s="70"/>
    </row>
    <row r="425" spans="1:12">
      <c r="A425" s="69">
        <f t="shared" si="6"/>
        <v>420</v>
      </c>
      <c r="B425" s="61" t="s">
        <v>206</v>
      </c>
      <c r="C425" s="64" t="s">
        <v>1216</v>
      </c>
      <c r="D425" s="65" t="s">
        <v>1217</v>
      </c>
      <c r="E425" s="61"/>
      <c r="F425" s="61" t="s">
        <v>173</v>
      </c>
      <c r="G425" s="61" t="s">
        <v>209</v>
      </c>
      <c r="H425" s="64" t="s">
        <v>1218</v>
      </c>
      <c r="I425" s="61" t="s">
        <v>198</v>
      </c>
      <c r="J425" s="61" t="s">
        <v>165</v>
      </c>
      <c r="K425" s="61">
        <v>44</v>
      </c>
      <c r="L425" s="70"/>
    </row>
    <row r="426" spans="1:12">
      <c r="A426" s="69">
        <f t="shared" si="6"/>
        <v>421</v>
      </c>
      <c r="B426" s="61" t="s">
        <v>206</v>
      </c>
      <c r="C426" s="64" t="s">
        <v>1216</v>
      </c>
      <c r="D426" s="65" t="s">
        <v>1219</v>
      </c>
      <c r="E426" s="61"/>
      <c r="F426" s="61" t="s">
        <v>173</v>
      </c>
      <c r="G426" s="61" t="s">
        <v>209</v>
      </c>
      <c r="H426" s="64" t="s">
        <v>1220</v>
      </c>
      <c r="I426" s="61" t="s">
        <v>198</v>
      </c>
      <c r="J426" s="61" t="s">
        <v>165</v>
      </c>
      <c r="K426" s="61">
        <v>5</v>
      </c>
      <c r="L426" s="70"/>
    </row>
    <row r="427" spans="1:12">
      <c r="A427" s="69">
        <f t="shared" si="6"/>
        <v>422</v>
      </c>
      <c r="B427" s="61" t="s">
        <v>206</v>
      </c>
      <c r="C427" s="64" t="s">
        <v>1216</v>
      </c>
      <c r="D427" s="65" t="s">
        <v>1221</v>
      </c>
      <c r="E427" s="61"/>
      <c r="F427" s="61" t="s">
        <v>173</v>
      </c>
      <c r="G427" s="61" t="s">
        <v>209</v>
      </c>
      <c r="H427" s="64" t="s">
        <v>1222</v>
      </c>
      <c r="I427" s="61" t="s">
        <v>198</v>
      </c>
      <c r="J427" s="61" t="s">
        <v>165</v>
      </c>
      <c r="K427" s="61">
        <v>19</v>
      </c>
      <c r="L427" s="70"/>
    </row>
    <row r="428" spans="1:12">
      <c r="A428" s="69">
        <f t="shared" si="6"/>
        <v>423</v>
      </c>
      <c r="B428" s="61" t="s">
        <v>206</v>
      </c>
      <c r="C428" s="64" t="s">
        <v>1216</v>
      </c>
      <c r="D428" s="65" t="s">
        <v>1223</v>
      </c>
      <c r="E428" s="61"/>
      <c r="F428" s="61" t="s">
        <v>173</v>
      </c>
      <c r="G428" s="61" t="s">
        <v>209</v>
      </c>
      <c r="H428" s="64" t="s">
        <v>1224</v>
      </c>
      <c r="I428" s="61" t="s">
        <v>198</v>
      </c>
      <c r="J428" s="61" t="s">
        <v>165</v>
      </c>
      <c r="K428" s="61">
        <v>16</v>
      </c>
      <c r="L428" s="70"/>
    </row>
    <row r="429" spans="1:12">
      <c r="A429" s="69">
        <f t="shared" si="6"/>
        <v>424</v>
      </c>
      <c r="B429" s="61" t="s">
        <v>206</v>
      </c>
      <c r="C429" s="64" t="s">
        <v>1216</v>
      </c>
      <c r="D429" s="65" t="s">
        <v>1225</v>
      </c>
      <c r="E429" s="61"/>
      <c r="F429" s="61" t="s">
        <v>173</v>
      </c>
      <c r="G429" s="61" t="s">
        <v>209</v>
      </c>
      <c r="H429" s="64" t="s">
        <v>1226</v>
      </c>
      <c r="I429" s="61" t="s">
        <v>198</v>
      </c>
      <c r="J429" s="61" t="s">
        <v>165</v>
      </c>
      <c r="K429" s="61">
        <v>4</v>
      </c>
      <c r="L429" s="70"/>
    </row>
    <row r="430" spans="1:12">
      <c r="A430" s="69">
        <f t="shared" si="6"/>
        <v>425</v>
      </c>
      <c r="B430" s="61" t="s">
        <v>206</v>
      </c>
      <c r="C430" s="64" t="s">
        <v>1216</v>
      </c>
      <c r="D430" s="65" t="s">
        <v>1227</v>
      </c>
      <c r="E430" s="61"/>
      <c r="F430" s="61" t="s">
        <v>173</v>
      </c>
      <c r="G430" s="61" t="s">
        <v>209</v>
      </c>
      <c r="H430" s="64" t="s">
        <v>1228</v>
      </c>
      <c r="I430" s="61" t="s">
        <v>198</v>
      </c>
      <c r="J430" s="61" t="s">
        <v>165</v>
      </c>
      <c r="K430" s="61">
        <v>14</v>
      </c>
      <c r="L430" s="70"/>
    </row>
    <row r="431" spans="1:12">
      <c r="A431" s="69">
        <f t="shared" si="6"/>
        <v>426</v>
      </c>
      <c r="B431" s="61" t="s">
        <v>206</v>
      </c>
      <c r="C431" s="64" t="s">
        <v>1216</v>
      </c>
      <c r="D431" s="65" t="s">
        <v>1229</v>
      </c>
      <c r="E431" s="61"/>
      <c r="F431" s="61" t="s">
        <v>173</v>
      </c>
      <c r="G431" s="61" t="s">
        <v>209</v>
      </c>
      <c r="H431" s="64" t="s">
        <v>1230</v>
      </c>
      <c r="I431" s="61" t="s">
        <v>198</v>
      </c>
      <c r="J431" s="61" t="s">
        <v>165</v>
      </c>
      <c r="K431" s="61">
        <v>32</v>
      </c>
      <c r="L431" s="70"/>
    </row>
    <row r="432" spans="1:12">
      <c r="A432" s="69">
        <f t="shared" si="6"/>
        <v>427</v>
      </c>
      <c r="B432" s="61" t="s">
        <v>206</v>
      </c>
      <c r="C432" s="64" t="s">
        <v>1216</v>
      </c>
      <c r="D432" s="65" t="s">
        <v>1231</v>
      </c>
      <c r="E432" s="61"/>
      <c r="F432" s="61" t="s">
        <v>173</v>
      </c>
      <c r="G432" s="61" t="s">
        <v>209</v>
      </c>
      <c r="H432" s="64" t="s">
        <v>1232</v>
      </c>
      <c r="I432" s="61" t="s">
        <v>198</v>
      </c>
      <c r="J432" s="61" t="s">
        <v>165</v>
      </c>
      <c r="K432" s="61">
        <v>40</v>
      </c>
      <c r="L432" s="70"/>
    </row>
    <row r="433" spans="1:12">
      <c r="A433" s="69">
        <f t="shared" si="6"/>
        <v>428</v>
      </c>
      <c r="B433" s="61" t="s">
        <v>206</v>
      </c>
      <c r="C433" s="64" t="s">
        <v>1216</v>
      </c>
      <c r="D433" s="65" t="s">
        <v>1233</v>
      </c>
      <c r="E433" s="61"/>
      <c r="F433" s="61" t="s">
        <v>173</v>
      </c>
      <c r="G433" s="61" t="s">
        <v>209</v>
      </c>
      <c r="H433" s="64" t="s">
        <v>1234</v>
      </c>
      <c r="I433" s="61" t="s">
        <v>198</v>
      </c>
      <c r="J433" s="61" t="s">
        <v>165</v>
      </c>
      <c r="K433" s="61">
        <v>12</v>
      </c>
      <c r="L433" s="70"/>
    </row>
    <row r="434" spans="1:12">
      <c r="A434" s="69">
        <f t="shared" si="6"/>
        <v>429</v>
      </c>
      <c r="B434" s="61" t="s">
        <v>206</v>
      </c>
      <c r="C434" s="64" t="s">
        <v>1235</v>
      </c>
      <c r="D434" s="65" t="s">
        <v>1236</v>
      </c>
      <c r="E434" s="61"/>
      <c r="F434" s="61" t="s">
        <v>173</v>
      </c>
      <c r="G434" s="61" t="s">
        <v>209</v>
      </c>
      <c r="H434" s="64" t="s">
        <v>1237</v>
      </c>
      <c r="I434" s="61" t="s">
        <v>198</v>
      </c>
      <c r="J434" s="61" t="s">
        <v>165</v>
      </c>
      <c r="K434" s="61">
        <v>47</v>
      </c>
      <c r="L434" s="70"/>
    </row>
    <row r="435" spans="1:12">
      <c r="A435" s="69">
        <f t="shared" si="6"/>
        <v>430</v>
      </c>
      <c r="B435" s="61" t="s">
        <v>206</v>
      </c>
      <c r="C435" s="64" t="s">
        <v>1235</v>
      </c>
      <c r="D435" s="65" t="s">
        <v>1238</v>
      </c>
      <c r="E435" s="61"/>
      <c r="F435" s="61" t="s">
        <v>173</v>
      </c>
      <c r="G435" s="61" t="s">
        <v>209</v>
      </c>
      <c r="H435" s="64" t="s">
        <v>1239</v>
      </c>
      <c r="I435" s="61" t="s">
        <v>198</v>
      </c>
      <c r="J435" s="61" t="s">
        <v>165</v>
      </c>
      <c r="K435" s="61">
        <v>44</v>
      </c>
      <c r="L435" s="70"/>
    </row>
    <row r="436" spans="1:12">
      <c r="A436" s="69">
        <f t="shared" si="6"/>
        <v>431</v>
      </c>
      <c r="B436" s="61" t="s">
        <v>206</v>
      </c>
      <c r="C436" s="64" t="s">
        <v>1235</v>
      </c>
      <c r="D436" s="65" t="s">
        <v>1240</v>
      </c>
      <c r="E436" s="61"/>
      <c r="F436" s="61" t="s">
        <v>173</v>
      </c>
      <c r="G436" s="61" t="s">
        <v>209</v>
      </c>
      <c r="H436" s="64" t="s">
        <v>1241</v>
      </c>
      <c r="I436" s="61" t="s">
        <v>198</v>
      </c>
      <c r="J436" s="61" t="s">
        <v>165</v>
      </c>
      <c r="K436" s="61">
        <v>10</v>
      </c>
      <c r="L436" s="70"/>
    </row>
    <row r="437" spans="1:12">
      <c r="A437" s="69">
        <f t="shared" si="6"/>
        <v>432</v>
      </c>
      <c r="B437" s="61" t="s">
        <v>206</v>
      </c>
      <c r="C437" s="64" t="s">
        <v>1235</v>
      </c>
      <c r="D437" s="65" t="s">
        <v>1242</v>
      </c>
      <c r="E437" s="61"/>
      <c r="F437" s="61" t="s">
        <v>173</v>
      </c>
      <c r="G437" s="61" t="s">
        <v>209</v>
      </c>
      <c r="H437" s="64" t="s">
        <v>1243</v>
      </c>
      <c r="I437" s="61" t="s">
        <v>198</v>
      </c>
      <c r="J437" s="61" t="s">
        <v>165</v>
      </c>
      <c r="K437" s="61">
        <v>11</v>
      </c>
      <c r="L437" s="70"/>
    </row>
    <row r="438" spans="1:12">
      <c r="A438" s="69">
        <f t="shared" si="6"/>
        <v>433</v>
      </c>
      <c r="B438" s="61" t="s">
        <v>206</v>
      </c>
      <c r="C438" s="64" t="s">
        <v>1244</v>
      </c>
      <c r="D438" s="65" t="s">
        <v>1245</v>
      </c>
      <c r="E438" s="61"/>
      <c r="F438" s="61" t="s">
        <v>173</v>
      </c>
      <c r="G438" s="61" t="s">
        <v>209</v>
      </c>
      <c r="H438" s="64" t="s">
        <v>1246</v>
      </c>
      <c r="I438" s="61" t="s">
        <v>198</v>
      </c>
      <c r="J438" s="61" t="s">
        <v>165</v>
      </c>
      <c r="K438" s="61">
        <v>30</v>
      </c>
      <c r="L438" s="70"/>
    </row>
    <row r="439" spans="1:12">
      <c r="A439" s="69">
        <f t="shared" si="6"/>
        <v>434</v>
      </c>
      <c r="B439" s="61" t="s">
        <v>206</v>
      </c>
      <c r="C439" s="64" t="s">
        <v>1244</v>
      </c>
      <c r="D439" s="65" t="s">
        <v>1247</v>
      </c>
      <c r="E439" s="61"/>
      <c r="F439" s="61" t="s">
        <v>173</v>
      </c>
      <c r="G439" s="61" t="s">
        <v>209</v>
      </c>
      <c r="H439" s="64" t="s">
        <v>1248</v>
      </c>
      <c r="I439" s="61" t="s">
        <v>198</v>
      </c>
      <c r="J439" s="61" t="s">
        <v>165</v>
      </c>
      <c r="K439" s="61">
        <v>36</v>
      </c>
      <c r="L439" s="70"/>
    </row>
    <row r="440" spans="1:12">
      <c r="A440" s="69">
        <f t="shared" si="6"/>
        <v>435</v>
      </c>
      <c r="B440" s="61" t="s">
        <v>206</v>
      </c>
      <c r="C440" s="64" t="s">
        <v>1249</v>
      </c>
      <c r="D440" s="65" t="s">
        <v>1250</v>
      </c>
      <c r="E440" s="61"/>
      <c r="F440" s="61" t="s">
        <v>173</v>
      </c>
      <c r="G440" s="61" t="s">
        <v>209</v>
      </c>
      <c r="H440" s="64" t="s">
        <v>1251</v>
      </c>
      <c r="I440" s="61" t="s">
        <v>198</v>
      </c>
      <c r="J440" s="61" t="s">
        <v>165</v>
      </c>
      <c r="K440" s="61">
        <v>5</v>
      </c>
      <c r="L440" s="70"/>
    </row>
    <row r="441" spans="1:12">
      <c r="A441" s="69">
        <f t="shared" si="6"/>
        <v>436</v>
      </c>
      <c r="B441" s="61" t="s">
        <v>206</v>
      </c>
      <c r="C441" s="64" t="s">
        <v>1249</v>
      </c>
      <c r="D441" s="65" t="s">
        <v>1252</v>
      </c>
      <c r="E441" s="61"/>
      <c r="F441" s="61" t="s">
        <v>173</v>
      </c>
      <c r="G441" s="61" t="s">
        <v>209</v>
      </c>
      <c r="H441" s="64" t="s">
        <v>1253</v>
      </c>
      <c r="I441" s="61" t="s">
        <v>198</v>
      </c>
      <c r="J441" s="61" t="s">
        <v>165</v>
      </c>
      <c r="K441" s="61">
        <v>4</v>
      </c>
      <c r="L441" s="70"/>
    </row>
    <row r="442" spans="1:12">
      <c r="A442" s="69">
        <f t="shared" si="6"/>
        <v>437</v>
      </c>
      <c r="B442" s="61" t="s">
        <v>206</v>
      </c>
      <c r="C442" s="64" t="s">
        <v>1249</v>
      </c>
      <c r="D442" s="65" t="s">
        <v>1254</v>
      </c>
      <c r="E442" s="61"/>
      <c r="F442" s="61" t="s">
        <v>173</v>
      </c>
      <c r="G442" s="61" t="s">
        <v>209</v>
      </c>
      <c r="H442" s="64" t="s">
        <v>1255</v>
      </c>
      <c r="I442" s="61" t="s">
        <v>198</v>
      </c>
      <c r="J442" s="61" t="s">
        <v>165</v>
      </c>
      <c r="K442" s="61">
        <v>18</v>
      </c>
      <c r="L442" s="70"/>
    </row>
    <row r="443" spans="1:12">
      <c r="A443" s="69">
        <f t="shared" si="6"/>
        <v>438</v>
      </c>
      <c r="B443" s="61" t="s">
        <v>206</v>
      </c>
      <c r="C443" s="64" t="s">
        <v>1256</v>
      </c>
      <c r="D443" s="65" t="s">
        <v>1257</v>
      </c>
      <c r="E443" s="61"/>
      <c r="F443" s="61" t="s">
        <v>173</v>
      </c>
      <c r="G443" s="61" t="s">
        <v>209</v>
      </c>
      <c r="H443" s="64" t="s">
        <v>1258</v>
      </c>
      <c r="I443" s="61" t="s">
        <v>198</v>
      </c>
      <c r="J443" s="61" t="s">
        <v>165</v>
      </c>
      <c r="K443" s="61">
        <v>4</v>
      </c>
      <c r="L443" s="70"/>
    </row>
    <row r="444" spans="1:12">
      <c r="A444" s="69">
        <f t="shared" si="6"/>
        <v>439</v>
      </c>
      <c r="B444" s="61" t="s">
        <v>206</v>
      </c>
      <c r="C444" s="64" t="s">
        <v>1256</v>
      </c>
      <c r="D444" s="65" t="s">
        <v>1259</v>
      </c>
      <c r="E444" s="61"/>
      <c r="F444" s="61" t="s">
        <v>173</v>
      </c>
      <c r="G444" s="61" t="s">
        <v>209</v>
      </c>
      <c r="H444" s="64" t="s">
        <v>1260</v>
      </c>
      <c r="I444" s="61" t="s">
        <v>198</v>
      </c>
      <c r="J444" s="61" t="s">
        <v>165</v>
      </c>
      <c r="K444" s="61">
        <v>9</v>
      </c>
      <c r="L444" s="70"/>
    </row>
    <row r="445" spans="1:12">
      <c r="A445" s="69">
        <f t="shared" si="6"/>
        <v>440</v>
      </c>
      <c r="B445" s="61" t="s">
        <v>206</v>
      </c>
      <c r="C445" s="64" t="s">
        <v>1261</v>
      </c>
      <c r="D445" s="65" t="s">
        <v>1262</v>
      </c>
      <c r="E445" s="61"/>
      <c r="F445" s="61" t="s">
        <v>173</v>
      </c>
      <c r="G445" s="61" t="s">
        <v>209</v>
      </c>
      <c r="H445" s="64" t="s">
        <v>1263</v>
      </c>
      <c r="I445" s="61" t="s">
        <v>198</v>
      </c>
      <c r="J445" s="61" t="s">
        <v>165</v>
      </c>
      <c r="K445" s="61">
        <v>78</v>
      </c>
      <c r="L445" s="70"/>
    </row>
    <row r="446" spans="1:12" ht="24">
      <c r="A446" s="69">
        <f t="shared" si="6"/>
        <v>441</v>
      </c>
      <c r="B446" s="61" t="s">
        <v>206</v>
      </c>
      <c r="C446" s="64" t="s">
        <v>1261</v>
      </c>
      <c r="D446" s="65" t="s">
        <v>1264</v>
      </c>
      <c r="E446" s="61"/>
      <c r="F446" s="61" t="s">
        <v>173</v>
      </c>
      <c r="G446" s="61" t="s">
        <v>209</v>
      </c>
      <c r="H446" s="64" t="s">
        <v>1265</v>
      </c>
      <c r="I446" s="61" t="s">
        <v>198</v>
      </c>
      <c r="J446" s="61" t="s">
        <v>165</v>
      </c>
      <c r="K446" s="61">
        <v>24</v>
      </c>
      <c r="L446" s="70"/>
    </row>
    <row r="447" spans="1:12">
      <c r="A447" s="69">
        <f t="shared" si="6"/>
        <v>442</v>
      </c>
      <c r="B447" s="61" t="s">
        <v>206</v>
      </c>
      <c r="C447" s="64" t="s">
        <v>1261</v>
      </c>
      <c r="D447" s="65" t="s">
        <v>1266</v>
      </c>
      <c r="E447" s="61"/>
      <c r="F447" s="61" t="s">
        <v>173</v>
      </c>
      <c r="G447" s="61" t="s">
        <v>209</v>
      </c>
      <c r="H447" s="64" t="s">
        <v>1267</v>
      </c>
      <c r="I447" s="61" t="s">
        <v>198</v>
      </c>
      <c r="J447" s="61" t="s">
        <v>165</v>
      </c>
      <c r="K447" s="61">
        <v>5</v>
      </c>
      <c r="L447" s="70"/>
    </row>
    <row r="448" spans="1:12">
      <c r="A448" s="69">
        <f t="shared" si="6"/>
        <v>443</v>
      </c>
      <c r="B448" s="61" t="s">
        <v>206</v>
      </c>
      <c r="C448" s="64" t="s">
        <v>1268</v>
      </c>
      <c r="D448" s="65" t="s">
        <v>1269</v>
      </c>
      <c r="E448" s="61"/>
      <c r="F448" s="61" t="s">
        <v>173</v>
      </c>
      <c r="G448" s="61" t="s">
        <v>209</v>
      </c>
      <c r="H448" s="64" t="s">
        <v>1270</v>
      </c>
      <c r="I448" s="61" t="s">
        <v>198</v>
      </c>
      <c r="J448" s="61" t="s">
        <v>165</v>
      </c>
      <c r="K448" s="61">
        <v>12</v>
      </c>
      <c r="L448" s="70"/>
    </row>
    <row r="449" spans="1:12">
      <c r="A449" s="69">
        <f t="shared" si="6"/>
        <v>444</v>
      </c>
      <c r="B449" s="61" t="s">
        <v>206</v>
      </c>
      <c r="C449" s="64" t="s">
        <v>1268</v>
      </c>
      <c r="D449" s="65" t="s">
        <v>1271</v>
      </c>
      <c r="E449" s="61"/>
      <c r="F449" s="61" t="s">
        <v>173</v>
      </c>
      <c r="G449" s="61" t="s">
        <v>209</v>
      </c>
      <c r="H449" s="64" t="s">
        <v>1272</v>
      </c>
      <c r="I449" s="61" t="s">
        <v>198</v>
      </c>
      <c r="J449" s="61" t="s">
        <v>165</v>
      </c>
      <c r="K449" s="61">
        <v>24</v>
      </c>
      <c r="L449" s="70"/>
    </row>
    <row r="450" spans="1:12" ht="24">
      <c r="A450" s="69">
        <f t="shared" si="6"/>
        <v>445</v>
      </c>
      <c r="B450" s="61" t="s">
        <v>206</v>
      </c>
      <c r="C450" s="64" t="s">
        <v>1268</v>
      </c>
      <c r="D450" s="65" t="s">
        <v>1273</v>
      </c>
      <c r="E450" s="61"/>
      <c r="F450" s="61" t="s">
        <v>173</v>
      </c>
      <c r="G450" s="61" t="s">
        <v>209</v>
      </c>
      <c r="H450" s="64" t="s">
        <v>1274</v>
      </c>
      <c r="I450" s="61" t="s">
        <v>198</v>
      </c>
      <c r="J450" s="61" t="s">
        <v>165</v>
      </c>
      <c r="K450" s="61">
        <v>8</v>
      </c>
      <c r="L450" s="70"/>
    </row>
    <row r="451" spans="1:12">
      <c r="A451" s="69">
        <f t="shared" si="6"/>
        <v>446</v>
      </c>
      <c r="B451" s="61" t="s">
        <v>206</v>
      </c>
      <c r="C451" s="64" t="s">
        <v>1275</v>
      </c>
      <c r="D451" s="65" t="s">
        <v>1276</v>
      </c>
      <c r="E451" s="61"/>
      <c r="F451" s="61" t="s">
        <v>173</v>
      </c>
      <c r="G451" s="61" t="s">
        <v>209</v>
      </c>
      <c r="H451" s="64" t="s">
        <v>1277</v>
      </c>
      <c r="I451" s="61" t="s">
        <v>198</v>
      </c>
      <c r="J451" s="61" t="s">
        <v>165</v>
      </c>
      <c r="K451" s="61">
        <v>9</v>
      </c>
      <c r="L451" s="70"/>
    </row>
    <row r="452" spans="1:12">
      <c r="A452" s="69">
        <f t="shared" si="6"/>
        <v>447</v>
      </c>
      <c r="B452" s="61" t="s">
        <v>206</v>
      </c>
      <c r="C452" s="64" t="s">
        <v>1275</v>
      </c>
      <c r="D452" s="65" t="s">
        <v>1278</v>
      </c>
      <c r="E452" s="61"/>
      <c r="F452" s="61" t="s">
        <v>173</v>
      </c>
      <c r="G452" s="61" t="s">
        <v>209</v>
      </c>
      <c r="H452" s="64" t="s">
        <v>1279</v>
      </c>
      <c r="I452" s="61" t="s">
        <v>198</v>
      </c>
      <c r="J452" s="61" t="s">
        <v>165</v>
      </c>
      <c r="K452" s="61">
        <v>18</v>
      </c>
      <c r="L452" s="70"/>
    </row>
    <row r="453" spans="1:12">
      <c r="A453" s="69">
        <f t="shared" si="6"/>
        <v>448</v>
      </c>
      <c r="B453" s="61" t="s">
        <v>206</v>
      </c>
      <c r="C453" s="64" t="s">
        <v>1275</v>
      </c>
      <c r="D453" s="65" t="s">
        <v>1280</v>
      </c>
      <c r="E453" s="61"/>
      <c r="F453" s="61" t="s">
        <v>173</v>
      </c>
      <c r="G453" s="61" t="s">
        <v>209</v>
      </c>
      <c r="H453" s="64" t="s">
        <v>1281</v>
      </c>
      <c r="I453" s="61" t="s">
        <v>198</v>
      </c>
      <c r="J453" s="61" t="s">
        <v>165</v>
      </c>
      <c r="K453" s="61">
        <v>7</v>
      </c>
      <c r="L453" s="70"/>
    </row>
    <row r="454" spans="1:12">
      <c r="A454" s="69">
        <f t="shared" si="6"/>
        <v>449</v>
      </c>
      <c r="B454" s="61" t="s">
        <v>206</v>
      </c>
      <c r="C454" s="64" t="s">
        <v>1275</v>
      </c>
      <c r="D454" s="65" t="s">
        <v>1282</v>
      </c>
      <c r="E454" s="61"/>
      <c r="F454" s="61" t="s">
        <v>173</v>
      </c>
      <c r="G454" s="61" t="s">
        <v>209</v>
      </c>
      <c r="H454" s="64" t="s">
        <v>1283</v>
      </c>
      <c r="I454" s="61" t="s">
        <v>198</v>
      </c>
      <c r="J454" s="61" t="s">
        <v>165</v>
      </c>
      <c r="K454" s="61">
        <v>10</v>
      </c>
      <c r="L454" s="70"/>
    </row>
    <row r="455" spans="1:12" ht="24">
      <c r="A455" s="69">
        <f t="shared" ref="A455:A491" si="7">ROW()-5</f>
        <v>450</v>
      </c>
      <c r="B455" s="61" t="s">
        <v>206</v>
      </c>
      <c r="C455" s="64" t="s">
        <v>1275</v>
      </c>
      <c r="D455" s="65" t="s">
        <v>1284</v>
      </c>
      <c r="E455" s="61"/>
      <c r="F455" s="61" t="s">
        <v>173</v>
      </c>
      <c r="G455" s="61" t="s">
        <v>209</v>
      </c>
      <c r="H455" s="64" t="s">
        <v>1285</v>
      </c>
      <c r="I455" s="61" t="s">
        <v>198</v>
      </c>
      <c r="J455" s="61" t="s">
        <v>165</v>
      </c>
      <c r="K455" s="61">
        <v>16</v>
      </c>
      <c r="L455" s="70"/>
    </row>
    <row r="456" spans="1:12">
      <c r="A456" s="69">
        <f t="shared" si="7"/>
        <v>451</v>
      </c>
      <c r="B456" s="61" t="s">
        <v>206</v>
      </c>
      <c r="C456" s="64" t="s">
        <v>1286</v>
      </c>
      <c r="D456" s="65" t="s">
        <v>1287</v>
      </c>
      <c r="E456" s="61"/>
      <c r="F456" s="61" t="s">
        <v>173</v>
      </c>
      <c r="G456" s="61" t="s">
        <v>209</v>
      </c>
      <c r="H456" s="64" t="s">
        <v>1288</v>
      </c>
      <c r="I456" s="61" t="s">
        <v>198</v>
      </c>
      <c r="J456" s="61" t="s">
        <v>165</v>
      </c>
      <c r="K456" s="61">
        <v>40</v>
      </c>
      <c r="L456" s="70"/>
    </row>
    <row r="457" spans="1:12">
      <c r="A457" s="69">
        <f t="shared" si="7"/>
        <v>452</v>
      </c>
      <c r="B457" s="61" t="s">
        <v>206</v>
      </c>
      <c r="C457" s="64" t="s">
        <v>1289</v>
      </c>
      <c r="D457" s="65" t="s">
        <v>1290</v>
      </c>
      <c r="E457" s="61"/>
      <c r="F457" s="61" t="s">
        <v>173</v>
      </c>
      <c r="G457" s="61" t="s">
        <v>209</v>
      </c>
      <c r="H457" s="64" t="s">
        <v>1291</v>
      </c>
      <c r="I457" s="61" t="s">
        <v>198</v>
      </c>
      <c r="J457" s="61" t="s">
        <v>165</v>
      </c>
      <c r="K457" s="61">
        <v>7</v>
      </c>
      <c r="L457" s="70"/>
    </row>
    <row r="458" spans="1:12">
      <c r="A458" s="69">
        <f t="shared" si="7"/>
        <v>453</v>
      </c>
      <c r="B458" s="61" t="s">
        <v>206</v>
      </c>
      <c r="C458" s="64" t="s">
        <v>1289</v>
      </c>
      <c r="D458" s="65" t="s">
        <v>1292</v>
      </c>
      <c r="E458" s="61"/>
      <c r="F458" s="61" t="s">
        <v>173</v>
      </c>
      <c r="G458" s="61" t="s">
        <v>209</v>
      </c>
      <c r="H458" s="64" t="s">
        <v>1293</v>
      </c>
      <c r="I458" s="61" t="s">
        <v>198</v>
      </c>
      <c r="J458" s="61" t="s">
        <v>165</v>
      </c>
      <c r="K458" s="61">
        <v>12</v>
      </c>
      <c r="L458" s="70"/>
    </row>
    <row r="459" spans="1:12">
      <c r="A459" s="69">
        <f t="shared" si="7"/>
        <v>454</v>
      </c>
      <c r="B459" s="61" t="s">
        <v>206</v>
      </c>
      <c r="C459" s="64" t="s">
        <v>1289</v>
      </c>
      <c r="D459" s="65" t="s">
        <v>1294</v>
      </c>
      <c r="E459" s="61"/>
      <c r="F459" s="61" t="s">
        <v>173</v>
      </c>
      <c r="G459" s="61" t="s">
        <v>209</v>
      </c>
      <c r="H459" s="64" t="s">
        <v>1295</v>
      </c>
      <c r="I459" s="61" t="s">
        <v>198</v>
      </c>
      <c r="J459" s="61" t="s">
        <v>165</v>
      </c>
      <c r="K459" s="61">
        <v>16</v>
      </c>
      <c r="L459" s="70"/>
    </row>
    <row r="460" spans="1:12">
      <c r="A460" s="69">
        <f t="shared" si="7"/>
        <v>455</v>
      </c>
      <c r="B460" s="61" t="s">
        <v>206</v>
      </c>
      <c r="C460" s="64" t="s">
        <v>1296</v>
      </c>
      <c r="D460" s="65" t="s">
        <v>1297</v>
      </c>
      <c r="E460" s="61"/>
      <c r="F460" s="61" t="s">
        <v>173</v>
      </c>
      <c r="G460" s="61" t="s">
        <v>209</v>
      </c>
      <c r="H460" s="64" t="s">
        <v>1298</v>
      </c>
      <c r="I460" s="61" t="s">
        <v>198</v>
      </c>
      <c r="J460" s="61" t="s">
        <v>165</v>
      </c>
      <c r="K460" s="61">
        <v>17</v>
      </c>
      <c r="L460" s="70"/>
    </row>
    <row r="461" spans="1:12">
      <c r="A461" s="69">
        <f t="shared" si="7"/>
        <v>456</v>
      </c>
      <c r="B461" s="61" t="s">
        <v>206</v>
      </c>
      <c r="C461" s="64" t="s">
        <v>1296</v>
      </c>
      <c r="D461" s="65" t="s">
        <v>1299</v>
      </c>
      <c r="E461" s="61"/>
      <c r="F461" s="61" t="s">
        <v>173</v>
      </c>
      <c r="G461" s="61" t="s">
        <v>209</v>
      </c>
      <c r="H461" s="64" t="s">
        <v>1300</v>
      </c>
      <c r="I461" s="61" t="s">
        <v>198</v>
      </c>
      <c r="J461" s="61" t="s">
        <v>165</v>
      </c>
      <c r="K461" s="61">
        <v>39</v>
      </c>
      <c r="L461" s="70"/>
    </row>
    <row r="462" spans="1:12">
      <c r="A462" s="69">
        <f t="shared" si="7"/>
        <v>457</v>
      </c>
      <c r="B462" s="61" t="s">
        <v>206</v>
      </c>
      <c r="C462" s="64" t="s">
        <v>1296</v>
      </c>
      <c r="D462" s="65" t="s">
        <v>1301</v>
      </c>
      <c r="E462" s="61"/>
      <c r="F462" s="61" t="s">
        <v>173</v>
      </c>
      <c r="G462" s="61" t="s">
        <v>209</v>
      </c>
      <c r="H462" s="64" t="s">
        <v>1302</v>
      </c>
      <c r="I462" s="61" t="s">
        <v>198</v>
      </c>
      <c r="J462" s="61" t="s">
        <v>165</v>
      </c>
      <c r="K462" s="61">
        <v>27</v>
      </c>
      <c r="L462" s="70"/>
    </row>
    <row r="463" spans="1:12">
      <c r="A463" s="69">
        <f t="shared" si="7"/>
        <v>458</v>
      </c>
      <c r="B463" s="61" t="s">
        <v>206</v>
      </c>
      <c r="C463" s="64" t="s">
        <v>1296</v>
      </c>
      <c r="D463" s="65" t="s">
        <v>1303</v>
      </c>
      <c r="E463" s="61"/>
      <c r="F463" s="61" t="s">
        <v>173</v>
      </c>
      <c r="G463" s="61" t="s">
        <v>209</v>
      </c>
      <c r="H463" s="64" t="s">
        <v>1304</v>
      </c>
      <c r="I463" s="61" t="s">
        <v>198</v>
      </c>
      <c r="J463" s="61" t="s">
        <v>165</v>
      </c>
      <c r="K463" s="61">
        <v>5</v>
      </c>
      <c r="L463" s="70"/>
    </row>
    <row r="464" spans="1:12">
      <c r="A464" s="69">
        <f t="shared" si="7"/>
        <v>459</v>
      </c>
      <c r="B464" s="61" t="s">
        <v>206</v>
      </c>
      <c r="C464" s="64" t="s">
        <v>1305</v>
      </c>
      <c r="D464" s="65" t="s">
        <v>1306</v>
      </c>
      <c r="E464" s="61"/>
      <c r="F464" s="61" t="s">
        <v>173</v>
      </c>
      <c r="G464" s="61" t="s">
        <v>209</v>
      </c>
      <c r="H464" s="64" t="s">
        <v>1307</v>
      </c>
      <c r="I464" s="61" t="s">
        <v>198</v>
      </c>
      <c r="J464" s="61" t="s">
        <v>165</v>
      </c>
      <c r="K464" s="61">
        <v>16</v>
      </c>
      <c r="L464" s="70"/>
    </row>
    <row r="465" spans="1:12">
      <c r="A465" s="69">
        <f t="shared" si="7"/>
        <v>460</v>
      </c>
      <c r="B465" s="61" t="s">
        <v>206</v>
      </c>
      <c r="C465" s="64" t="s">
        <v>1305</v>
      </c>
      <c r="D465" s="65" t="s">
        <v>1308</v>
      </c>
      <c r="E465" s="61"/>
      <c r="F465" s="61" t="s">
        <v>173</v>
      </c>
      <c r="G465" s="61" t="s">
        <v>209</v>
      </c>
      <c r="H465" s="64" t="s">
        <v>1309</v>
      </c>
      <c r="I465" s="61" t="s">
        <v>198</v>
      </c>
      <c r="J465" s="61" t="s">
        <v>165</v>
      </c>
      <c r="K465" s="61">
        <v>12</v>
      </c>
      <c r="L465" s="70"/>
    </row>
    <row r="466" spans="1:12">
      <c r="A466" s="69">
        <f t="shared" si="7"/>
        <v>461</v>
      </c>
      <c r="B466" s="61" t="s">
        <v>206</v>
      </c>
      <c r="C466" s="64" t="s">
        <v>1305</v>
      </c>
      <c r="D466" s="65" t="s">
        <v>1310</v>
      </c>
      <c r="E466" s="61"/>
      <c r="F466" s="61" t="s">
        <v>173</v>
      </c>
      <c r="G466" s="61" t="s">
        <v>209</v>
      </c>
      <c r="H466" s="64" t="s">
        <v>1311</v>
      </c>
      <c r="I466" s="61" t="s">
        <v>198</v>
      </c>
      <c r="J466" s="61" t="s">
        <v>165</v>
      </c>
      <c r="K466" s="61">
        <v>12</v>
      </c>
      <c r="L466" s="70"/>
    </row>
    <row r="467" spans="1:12" ht="24">
      <c r="A467" s="69">
        <f t="shared" si="7"/>
        <v>462</v>
      </c>
      <c r="B467" s="61" t="s">
        <v>206</v>
      </c>
      <c r="C467" s="64" t="s">
        <v>1305</v>
      </c>
      <c r="D467" s="65" t="s">
        <v>1312</v>
      </c>
      <c r="E467" s="61"/>
      <c r="F467" s="61" t="s">
        <v>173</v>
      </c>
      <c r="G467" s="61" t="s">
        <v>209</v>
      </c>
      <c r="H467" s="64" t="s">
        <v>1313</v>
      </c>
      <c r="I467" s="61" t="s">
        <v>198</v>
      </c>
      <c r="J467" s="61" t="s">
        <v>165</v>
      </c>
      <c r="K467" s="61">
        <v>10</v>
      </c>
      <c r="L467" s="70"/>
    </row>
    <row r="468" spans="1:12">
      <c r="A468" s="69">
        <f t="shared" si="7"/>
        <v>463</v>
      </c>
      <c r="B468" s="61" t="s">
        <v>206</v>
      </c>
      <c r="C468" s="64" t="s">
        <v>1314</v>
      </c>
      <c r="D468" s="65" t="s">
        <v>1315</v>
      </c>
      <c r="E468" s="61"/>
      <c r="F468" s="61" t="s">
        <v>173</v>
      </c>
      <c r="G468" s="61" t="s">
        <v>209</v>
      </c>
      <c r="H468" s="64" t="s">
        <v>1316</v>
      </c>
      <c r="I468" s="61" t="s">
        <v>198</v>
      </c>
      <c r="J468" s="61" t="s">
        <v>165</v>
      </c>
      <c r="K468" s="61">
        <v>8</v>
      </c>
      <c r="L468" s="70"/>
    </row>
    <row r="469" spans="1:12">
      <c r="A469" s="69">
        <f t="shared" si="7"/>
        <v>464</v>
      </c>
      <c r="B469" s="61" t="s">
        <v>206</v>
      </c>
      <c r="C469" s="64" t="s">
        <v>1314</v>
      </c>
      <c r="D469" s="65" t="s">
        <v>1317</v>
      </c>
      <c r="E469" s="61"/>
      <c r="F469" s="61" t="s">
        <v>173</v>
      </c>
      <c r="G469" s="61" t="s">
        <v>209</v>
      </c>
      <c r="H469" s="64" t="s">
        <v>1318</v>
      </c>
      <c r="I469" s="61" t="s">
        <v>198</v>
      </c>
      <c r="J469" s="61" t="s">
        <v>165</v>
      </c>
      <c r="K469" s="61">
        <v>10</v>
      </c>
      <c r="L469" s="70"/>
    </row>
    <row r="470" spans="1:12">
      <c r="A470" s="69">
        <f t="shared" si="7"/>
        <v>465</v>
      </c>
      <c r="B470" s="61" t="s">
        <v>206</v>
      </c>
      <c r="C470" s="64" t="s">
        <v>1319</v>
      </c>
      <c r="D470" s="65" t="s">
        <v>1320</v>
      </c>
      <c r="E470" s="61"/>
      <c r="F470" s="61" t="s">
        <v>173</v>
      </c>
      <c r="G470" s="61" t="s">
        <v>209</v>
      </c>
      <c r="H470" s="64" t="s">
        <v>1321</v>
      </c>
      <c r="I470" s="61" t="s">
        <v>198</v>
      </c>
      <c r="J470" s="61" t="s">
        <v>165</v>
      </c>
      <c r="K470" s="61">
        <v>10</v>
      </c>
      <c r="L470" s="70"/>
    </row>
    <row r="471" spans="1:12">
      <c r="A471" s="69">
        <f t="shared" si="7"/>
        <v>466</v>
      </c>
      <c r="B471" s="61" t="s">
        <v>206</v>
      </c>
      <c r="C471" s="64" t="s">
        <v>1319</v>
      </c>
      <c r="D471" s="65" t="s">
        <v>1322</v>
      </c>
      <c r="E471" s="61"/>
      <c r="F471" s="61" t="s">
        <v>173</v>
      </c>
      <c r="G471" s="61" t="s">
        <v>209</v>
      </c>
      <c r="H471" s="64" t="s">
        <v>1323</v>
      </c>
      <c r="I471" s="61" t="s">
        <v>198</v>
      </c>
      <c r="J471" s="61" t="s">
        <v>165</v>
      </c>
      <c r="K471" s="61">
        <v>26</v>
      </c>
      <c r="L471" s="70"/>
    </row>
    <row r="472" spans="1:12">
      <c r="A472" s="69">
        <f t="shared" si="7"/>
        <v>467</v>
      </c>
      <c r="B472" s="61" t="s">
        <v>206</v>
      </c>
      <c r="C472" s="64" t="s">
        <v>1319</v>
      </c>
      <c r="D472" s="65" t="s">
        <v>1324</v>
      </c>
      <c r="E472" s="61"/>
      <c r="F472" s="61" t="s">
        <v>173</v>
      </c>
      <c r="G472" s="61" t="s">
        <v>209</v>
      </c>
      <c r="H472" s="64" t="s">
        <v>1325</v>
      </c>
      <c r="I472" s="61" t="s">
        <v>198</v>
      </c>
      <c r="J472" s="61" t="s">
        <v>165</v>
      </c>
      <c r="K472" s="61">
        <v>38</v>
      </c>
      <c r="L472" s="70"/>
    </row>
    <row r="473" spans="1:12">
      <c r="A473" s="69">
        <f t="shared" si="7"/>
        <v>468</v>
      </c>
      <c r="B473" s="61" t="s">
        <v>206</v>
      </c>
      <c r="C473" s="64" t="s">
        <v>1319</v>
      </c>
      <c r="D473" s="65" t="s">
        <v>1326</v>
      </c>
      <c r="E473" s="61"/>
      <c r="F473" s="61" t="s">
        <v>173</v>
      </c>
      <c r="G473" s="61" t="s">
        <v>209</v>
      </c>
      <c r="H473" s="64" t="s">
        <v>1327</v>
      </c>
      <c r="I473" s="61" t="s">
        <v>198</v>
      </c>
      <c r="J473" s="61" t="s">
        <v>165</v>
      </c>
      <c r="K473" s="61">
        <v>5</v>
      </c>
      <c r="L473" s="70"/>
    </row>
    <row r="474" spans="1:12">
      <c r="A474" s="69">
        <f t="shared" si="7"/>
        <v>469</v>
      </c>
      <c r="B474" s="61" t="s">
        <v>206</v>
      </c>
      <c r="C474" s="64" t="s">
        <v>1319</v>
      </c>
      <c r="D474" s="65" t="s">
        <v>1328</v>
      </c>
      <c r="E474" s="61"/>
      <c r="F474" s="61" t="s">
        <v>173</v>
      </c>
      <c r="G474" s="61" t="s">
        <v>209</v>
      </c>
      <c r="H474" s="64" t="s">
        <v>1329</v>
      </c>
      <c r="I474" s="61" t="s">
        <v>198</v>
      </c>
      <c r="J474" s="61" t="s">
        <v>165</v>
      </c>
      <c r="K474" s="61">
        <v>4</v>
      </c>
      <c r="L474" s="70"/>
    </row>
    <row r="475" spans="1:12">
      <c r="A475" s="69">
        <f t="shared" si="7"/>
        <v>470</v>
      </c>
      <c r="B475" s="61" t="s">
        <v>206</v>
      </c>
      <c r="C475" s="64" t="s">
        <v>1319</v>
      </c>
      <c r="D475" s="65" t="s">
        <v>1330</v>
      </c>
      <c r="E475" s="61"/>
      <c r="F475" s="61" t="s">
        <v>173</v>
      </c>
      <c r="G475" s="61" t="s">
        <v>209</v>
      </c>
      <c r="H475" s="64" t="s">
        <v>1331</v>
      </c>
      <c r="I475" s="61" t="s">
        <v>198</v>
      </c>
      <c r="J475" s="61" t="s">
        <v>165</v>
      </c>
      <c r="K475" s="61">
        <v>4</v>
      </c>
      <c r="L475" s="70"/>
    </row>
    <row r="476" spans="1:12">
      <c r="A476" s="69">
        <f t="shared" si="7"/>
        <v>471</v>
      </c>
      <c r="B476" s="61" t="s">
        <v>206</v>
      </c>
      <c r="C476" s="64" t="s">
        <v>1319</v>
      </c>
      <c r="D476" s="65" t="s">
        <v>1332</v>
      </c>
      <c r="E476" s="61"/>
      <c r="F476" s="61" t="s">
        <v>173</v>
      </c>
      <c r="G476" s="61" t="s">
        <v>209</v>
      </c>
      <c r="H476" s="64" t="s">
        <v>1333</v>
      </c>
      <c r="I476" s="61" t="s">
        <v>198</v>
      </c>
      <c r="J476" s="61" t="s">
        <v>165</v>
      </c>
      <c r="K476" s="61">
        <v>10</v>
      </c>
      <c r="L476" s="70"/>
    </row>
    <row r="477" spans="1:12">
      <c r="A477" s="69">
        <f t="shared" si="7"/>
        <v>472</v>
      </c>
      <c r="B477" s="61" t="s">
        <v>206</v>
      </c>
      <c r="C477" s="64" t="s">
        <v>1319</v>
      </c>
      <c r="D477" s="65" t="s">
        <v>1334</v>
      </c>
      <c r="E477" s="61"/>
      <c r="F477" s="61" t="s">
        <v>173</v>
      </c>
      <c r="G477" s="61" t="s">
        <v>209</v>
      </c>
      <c r="H477" s="64" t="s">
        <v>1335</v>
      </c>
      <c r="I477" s="61" t="s">
        <v>198</v>
      </c>
      <c r="J477" s="61" t="s">
        <v>165</v>
      </c>
      <c r="K477" s="61">
        <v>37</v>
      </c>
      <c r="L477" s="70"/>
    </row>
    <row r="478" spans="1:12">
      <c r="A478" s="69">
        <f t="shared" si="7"/>
        <v>473</v>
      </c>
      <c r="B478" s="61" t="s">
        <v>206</v>
      </c>
      <c r="C478" s="64" t="s">
        <v>1336</v>
      </c>
      <c r="D478" s="65" t="s">
        <v>1337</v>
      </c>
      <c r="E478" s="61"/>
      <c r="F478" s="61" t="s">
        <v>173</v>
      </c>
      <c r="G478" s="61" t="s">
        <v>209</v>
      </c>
      <c r="H478" s="64" t="s">
        <v>1338</v>
      </c>
      <c r="I478" s="61" t="s">
        <v>198</v>
      </c>
      <c r="J478" s="61" t="s">
        <v>165</v>
      </c>
      <c r="K478" s="61">
        <v>34</v>
      </c>
      <c r="L478" s="70"/>
    </row>
    <row r="479" spans="1:12">
      <c r="A479" s="69">
        <f t="shared" si="7"/>
        <v>474</v>
      </c>
      <c r="B479" s="61" t="s">
        <v>206</v>
      </c>
      <c r="C479" s="64" t="s">
        <v>1336</v>
      </c>
      <c r="D479" s="65" t="s">
        <v>1339</v>
      </c>
      <c r="E479" s="61"/>
      <c r="F479" s="61" t="s">
        <v>173</v>
      </c>
      <c r="G479" s="61" t="s">
        <v>209</v>
      </c>
      <c r="H479" s="64" t="s">
        <v>1340</v>
      </c>
      <c r="I479" s="61" t="s">
        <v>198</v>
      </c>
      <c r="J479" s="61" t="s">
        <v>165</v>
      </c>
      <c r="K479" s="61">
        <v>32</v>
      </c>
      <c r="L479" s="70"/>
    </row>
    <row r="480" spans="1:12">
      <c r="A480" s="69">
        <f t="shared" si="7"/>
        <v>475</v>
      </c>
      <c r="B480" s="61" t="s">
        <v>206</v>
      </c>
      <c r="C480" s="64" t="s">
        <v>1336</v>
      </c>
      <c r="D480" s="65" t="s">
        <v>1341</v>
      </c>
      <c r="E480" s="61"/>
      <c r="F480" s="61" t="s">
        <v>173</v>
      </c>
      <c r="G480" s="61" t="s">
        <v>209</v>
      </c>
      <c r="H480" s="64" t="s">
        <v>1342</v>
      </c>
      <c r="I480" s="61" t="s">
        <v>198</v>
      </c>
      <c r="J480" s="61" t="s">
        <v>165</v>
      </c>
      <c r="K480" s="61">
        <v>21</v>
      </c>
      <c r="L480" s="70"/>
    </row>
    <row r="481" spans="1:12">
      <c r="A481" s="69">
        <f t="shared" si="7"/>
        <v>476</v>
      </c>
      <c r="B481" s="61" t="s">
        <v>206</v>
      </c>
      <c r="C481" s="64" t="s">
        <v>1336</v>
      </c>
      <c r="D481" s="65" t="s">
        <v>1343</v>
      </c>
      <c r="E481" s="61"/>
      <c r="F481" s="61" t="s">
        <v>173</v>
      </c>
      <c r="G481" s="61" t="s">
        <v>209</v>
      </c>
      <c r="H481" s="64" t="s">
        <v>1344</v>
      </c>
      <c r="I481" s="61" t="s">
        <v>198</v>
      </c>
      <c r="J481" s="61" t="s">
        <v>165</v>
      </c>
      <c r="K481" s="61">
        <v>8</v>
      </c>
      <c r="L481" s="70"/>
    </row>
    <row r="482" spans="1:12">
      <c r="A482" s="69">
        <f t="shared" si="7"/>
        <v>477</v>
      </c>
      <c r="B482" s="61" t="s">
        <v>206</v>
      </c>
      <c r="C482" s="64" t="s">
        <v>1336</v>
      </c>
      <c r="D482" s="65" t="s">
        <v>1345</v>
      </c>
      <c r="E482" s="61"/>
      <c r="F482" s="61" t="s">
        <v>173</v>
      </c>
      <c r="G482" s="61" t="s">
        <v>209</v>
      </c>
      <c r="H482" s="64" t="s">
        <v>1346</v>
      </c>
      <c r="I482" s="61" t="s">
        <v>198</v>
      </c>
      <c r="J482" s="61" t="s">
        <v>165</v>
      </c>
      <c r="K482" s="61">
        <v>9</v>
      </c>
      <c r="L482" s="70"/>
    </row>
    <row r="483" spans="1:12">
      <c r="A483" s="69">
        <f t="shared" si="7"/>
        <v>478</v>
      </c>
      <c r="B483" s="61" t="s">
        <v>206</v>
      </c>
      <c r="C483" s="64" t="s">
        <v>1347</v>
      </c>
      <c r="D483" s="65" t="s">
        <v>1348</v>
      </c>
      <c r="E483" s="61"/>
      <c r="F483" s="61" t="s">
        <v>173</v>
      </c>
      <c r="G483" s="61" t="s">
        <v>209</v>
      </c>
      <c r="H483" s="64" t="s">
        <v>1349</v>
      </c>
      <c r="I483" s="61" t="s">
        <v>198</v>
      </c>
      <c r="J483" s="61" t="s">
        <v>165</v>
      </c>
      <c r="K483" s="61">
        <v>13</v>
      </c>
      <c r="L483" s="70"/>
    </row>
    <row r="484" spans="1:12">
      <c r="A484" s="69">
        <f t="shared" si="7"/>
        <v>479</v>
      </c>
      <c r="B484" s="61" t="s">
        <v>206</v>
      </c>
      <c r="C484" s="64" t="s">
        <v>1347</v>
      </c>
      <c r="D484" s="65" t="s">
        <v>1350</v>
      </c>
      <c r="E484" s="61"/>
      <c r="F484" s="61" t="s">
        <v>173</v>
      </c>
      <c r="G484" s="61" t="s">
        <v>209</v>
      </c>
      <c r="H484" s="64" t="s">
        <v>1351</v>
      </c>
      <c r="I484" s="61" t="s">
        <v>198</v>
      </c>
      <c r="J484" s="61" t="s">
        <v>165</v>
      </c>
      <c r="K484" s="61">
        <v>22</v>
      </c>
      <c r="L484" s="70"/>
    </row>
    <row r="485" spans="1:12">
      <c r="A485" s="69">
        <f t="shared" si="7"/>
        <v>480</v>
      </c>
      <c r="B485" s="61" t="s">
        <v>206</v>
      </c>
      <c r="C485" s="64" t="s">
        <v>1347</v>
      </c>
      <c r="D485" s="65" t="s">
        <v>1352</v>
      </c>
      <c r="E485" s="61"/>
      <c r="F485" s="61" t="s">
        <v>173</v>
      </c>
      <c r="G485" s="61" t="s">
        <v>209</v>
      </c>
      <c r="H485" s="64" t="s">
        <v>1353</v>
      </c>
      <c r="I485" s="61" t="s">
        <v>198</v>
      </c>
      <c r="J485" s="61" t="s">
        <v>165</v>
      </c>
      <c r="K485" s="61">
        <v>8</v>
      </c>
      <c r="L485" s="70"/>
    </row>
    <row r="486" spans="1:12">
      <c r="A486" s="69">
        <f t="shared" si="7"/>
        <v>481</v>
      </c>
      <c r="B486" s="61" t="s">
        <v>206</v>
      </c>
      <c r="C486" s="64" t="s">
        <v>1347</v>
      </c>
      <c r="D486" s="65" t="s">
        <v>1354</v>
      </c>
      <c r="E486" s="61"/>
      <c r="F486" s="61" t="s">
        <v>173</v>
      </c>
      <c r="G486" s="61" t="s">
        <v>209</v>
      </c>
      <c r="H486" s="64" t="s">
        <v>1355</v>
      </c>
      <c r="I486" s="61" t="s">
        <v>198</v>
      </c>
      <c r="J486" s="61" t="s">
        <v>165</v>
      </c>
      <c r="K486" s="61">
        <v>27</v>
      </c>
      <c r="L486" s="70"/>
    </row>
    <row r="487" spans="1:12">
      <c r="A487" s="69">
        <f t="shared" si="7"/>
        <v>482</v>
      </c>
      <c r="B487" s="61" t="s">
        <v>206</v>
      </c>
      <c r="C487" s="64" t="s">
        <v>1356</v>
      </c>
      <c r="D487" s="65" t="s">
        <v>1357</v>
      </c>
      <c r="E487" s="61"/>
      <c r="F487" s="61" t="s">
        <v>173</v>
      </c>
      <c r="G487" s="61" t="s">
        <v>209</v>
      </c>
      <c r="H487" s="64" t="s">
        <v>1358</v>
      </c>
      <c r="I487" s="61" t="s">
        <v>198</v>
      </c>
      <c r="J487" s="61" t="s">
        <v>165</v>
      </c>
      <c r="K487" s="61">
        <v>4</v>
      </c>
      <c r="L487" s="70"/>
    </row>
    <row r="488" spans="1:12">
      <c r="A488" s="69">
        <f t="shared" si="7"/>
        <v>483</v>
      </c>
      <c r="B488" s="61" t="s">
        <v>206</v>
      </c>
      <c r="C488" s="64" t="s">
        <v>1359</v>
      </c>
      <c r="D488" s="65" t="s">
        <v>1360</v>
      </c>
      <c r="E488" s="61"/>
      <c r="F488" s="61" t="s">
        <v>173</v>
      </c>
      <c r="G488" s="61" t="s">
        <v>209</v>
      </c>
      <c r="H488" s="64" t="s">
        <v>1361</v>
      </c>
      <c r="I488" s="61" t="s">
        <v>198</v>
      </c>
      <c r="J488" s="61" t="s">
        <v>165</v>
      </c>
      <c r="K488" s="61">
        <v>58</v>
      </c>
      <c r="L488" s="70"/>
    </row>
    <row r="489" spans="1:12">
      <c r="A489" s="69">
        <f t="shared" si="7"/>
        <v>484</v>
      </c>
      <c r="B489" s="61" t="s">
        <v>206</v>
      </c>
      <c r="C489" s="64" t="s">
        <v>1359</v>
      </c>
      <c r="D489" s="65" t="s">
        <v>1362</v>
      </c>
      <c r="E489" s="61"/>
      <c r="F489" s="61" t="s">
        <v>173</v>
      </c>
      <c r="G489" s="61" t="s">
        <v>209</v>
      </c>
      <c r="H489" s="64" t="s">
        <v>1363</v>
      </c>
      <c r="I489" s="61" t="s">
        <v>198</v>
      </c>
      <c r="J489" s="61" t="s">
        <v>165</v>
      </c>
      <c r="K489" s="61">
        <v>8</v>
      </c>
      <c r="L489" s="70"/>
    </row>
    <row r="490" spans="1:12">
      <c r="A490" s="69">
        <f t="shared" si="7"/>
        <v>485</v>
      </c>
      <c r="B490" s="61" t="s">
        <v>206</v>
      </c>
      <c r="C490" s="64" t="s">
        <v>1359</v>
      </c>
      <c r="D490" s="65" t="s">
        <v>1364</v>
      </c>
      <c r="E490" s="61"/>
      <c r="F490" s="61" t="s">
        <v>173</v>
      </c>
      <c r="G490" s="61" t="s">
        <v>209</v>
      </c>
      <c r="H490" s="64" t="s">
        <v>1365</v>
      </c>
      <c r="I490" s="61" t="s">
        <v>198</v>
      </c>
      <c r="J490" s="61" t="s">
        <v>165</v>
      </c>
      <c r="K490" s="61">
        <v>7</v>
      </c>
      <c r="L490" s="70"/>
    </row>
    <row r="491" spans="1:12" ht="36.75" thickBot="1">
      <c r="A491" s="71">
        <f t="shared" si="7"/>
        <v>486</v>
      </c>
      <c r="B491" s="72" t="s">
        <v>1366</v>
      </c>
      <c r="C491" s="73" t="s">
        <v>1367</v>
      </c>
      <c r="D491" s="74" t="s">
        <v>1368</v>
      </c>
      <c r="E491" s="73" t="s">
        <v>1369</v>
      </c>
      <c r="F491" s="75" t="s">
        <v>203</v>
      </c>
      <c r="G491" s="72" t="s">
        <v>1370</v>
      </c>
      <c r="H491" s="76" t="s">
        <v>1371</v>
      </c>
      <c r="I491" s="72" t="s">
        <v>198</v>
      </c>
      <c r="J491" s="72" t="s">
        <v>165</v>
      </c>
      <c r="K491" s="72">
        <v>1</v>
      </c>
      <c r="L491" s="77" t="s">
        <v>1372</v>
      </c>
    </row>
  </sheetData>
  <mergeCells count="6">
    <mergeCell ref="A1:L1"/>
    <mergeCell ref="A2:L2"/>
    <mergeCell ref="D4:D5"/>
    <mergeCell ref="E4:E5"/>
    <mergeCell ref="K4:K5"/>
    <mergeCell ref="L4:L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서식1</vt:lpstr>
      <vt:lpstr>서식2</vt:lpstr>
      <vt:lpstr>서식3</vt:lpstr>
      <vt:lpstr>서식4</vt:lpstr>
      <vt:lpstr>서식5</vt:lpstr>
      <vt:lpstr>서식6</vt:lpstr>
      <vt:lpstr>서식7</vt:lpstr>
      <vt:lpstr>서식8</vt:lpstr>
      <vt:lpstr>서식9</vt:lpstr>
      <vt:lpstr>서식10</vt:lpstr>
      <vt:lpstr>서식12</vt:lpstr>
      <vt:lpstr>서식13</vt:lpstr>
      <vt:lpstr>서식14</vt:lpstr>
      <vt:lpstr>서식15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2016-08-30T11:28:57Z</dcterms:created>
  <dcterms:modified xsi:type="dcterms:W3CDTF">2016-09-20T07:12:38Z</dcterms:modified>
</cp:coreProperties>
</file>